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010"/>
  </bookViews>
  <sheets>
    <sheet name="Table 1" sheetId="1" r:id="rId1"/>
  </sheets>
  <calcPr calcId="152511" refMode="R1C1"/>
</workbook>
</file>

<file path=xl/calcChain.xml><?xml version="1.0" encoding="utf-8"?>
<calcChain xmlns="http://schemas.openxmlformats.org/spreadsheetml/2006/main">
  <c r="G119" i="1" l="1"/>
  <c r="H119" i="1"/>
  <c r="I119" i="1"/>
  <c r="J119" i="1"/>
  <c r="K119" i="1"/>
  <c r="L119" i="1"/>
  <c r="M119" i="1"/>
  <c r="N119" i="1"/>
  <c r="O119" i="1"/>
  <c r="F119" i="1"/>
  <c r="G118" i="1"/>
  <c r="H118" i="1"/>
  <c r="I118" i="1"/>
  <c r="J118" i="1"/>
  <c r="K118" i="1"/>
  <c r="L118" i="1"/>
  <c r="M118" i="1"/>
  <c r="N118" i="1"/>
  <c r="O118" i="1"/>
  <c r="F118" i="1"/>
  <c r="D119" i="1" l="1"/>
  <c r="E119" i="1"/>
  <c r="D118" i="1"/>
  <c r="E118" i="1"/>
  <c r="C119" i="1"/>
  <c r="C118" i="1"/>
  <c r="G106" i="1" l="1"/>
  <c r="F106" i="1"/>
  <c r="E106" i="1"/>
  <c r="D106" i="1"/>
  <c r="G77" i="1"/>
  <c r="F77" i="1"/>
  <c r="E77" i="1"/>
  <c r="D77" i="1"/>
  <c r="G87" i="1"/>
  <c r="F87" i="1"/>
  <c r="E87" i="1"/>
  <c r="D87" i="1"/>
  <c r="G116" i="1"/>
  <c r="C97" i="1"/>
  <c r="C106" i="1"/>
  <c r="C116" i="1"/>
  <c r="C77" i="1"/>
  <c r="G66" i="1"/>
  <c r="C66" i="1"/>
  <c r="G56" i="1"/>
  <c r="F56" i="1"/>
  <c r="E56" i="1"/>
  <c r="D56" i="1"/>
  <c r="G45" i="1"/>
  <c r="F45" i="1"/>
  <c r="E45" i="1"/>
  <c r="D45" i="1"/>
  <c r="C45" i="1"/>
  <c r="C35" i="1"/>
  <c r="G35" i="1"/>
  <c r="F35" i="1"/>
  <c r="E35" i="1"/>
  <c r="D35" i="1"/>
  <c r="G25" i="1"/>
  <c r="F25" i="1"/>
  <c r="E25" i="1"/>
  <c r="D25" i="1"/>
  <c r="C25" i="1"/>
  <c r="C56" i="1" l="1"/>
</calcChain>
</file>

<file path=xl/sharedStrings.xml><?xml version="1.0" encoding="utf-8"?>
<sst xmlns="http://schemas.openxmlformats.org/spreadsheetml/2006/main" count="310" uniqueCount="151">
  <si>
    <r>
      <rPr>
        <sz val="6"/>
        <rFont val="Times New Roman"/>
        <family val="1"/>
      </rPr>
      <t>Приложение № 1 к Договору</t>
    </r>
  </si>
  <si>
    <r>
      <rPr>
        <sz val="6"/>
        <rFont val="Times New Roman"/>
        <family val="1"/>
      </rPr>
      <t>№</t>
    </r>
    <r>
      <rPr>
        <u/>
        <sz val="6"/>
        <rFont val="Times New Roman"/>
        <family val="1"/>
      </rPr>
      <t>           </t>
    </r>
    <r>
      <rPr>
        <sz val="6"/>
        <rFont val="Times New Roman"/>
        <family val="1"/>
      </rPr>
      <t>от "</t>
    </r>
    <r>
      <rPr>
        <u/>
        <sz val="6"/>
        <rFont val="Times New Roman"/>
        <family val="1"/>
      </rPr>
      <t>         </t>
    </r>
    <r>
      <rPr>
        <sz val="6"/>
        <rFont val="Times New Roman"/>
        <family val="1"/>
      </rPr>
      <t xml:space="preserve">" </t>
    </r>
    <r>
      <rPr>
        <u/>
        <sz val="6"/>
        <rFont val="Times New Roman"/>
        <family val="1"/>
      </rPr>
      <t>                 </t>
    </r>
    <r>
      <rPr>
        <sz val="6"/>
        <rFont val="Times New Roman"/>
        <family val="1"/>
      </rPr>
      <t>2024</t>
    </r>
  </si>
  <si>
    <r>
      <rPr>
        <sz val="6"/>
        <rFont val="Times New Roman"/>
        <family val="1"/>
      </rPr>
      <t>СОГЛАСОВАНО:</t>
    </r>
  </si>
  <si>
    <r>
      <rPr>
        <sz val="6"/>
        <rFont val="Times New Roman"/>
        <family val="1"/>
      </rPr>
      <t>УТВЕРЖДАЮ:</t>
    </r>
  </si>
  <si>
    <r>
      <rPr>
        <sz val="7"/>
        <rFont val="Times New Roman"/>
        <family val="1"/>
      </rPr>
      <t>(наименование общеобразовательного</t>
    </r>
  </si>
  <si>
    <r>
      <rPr>
        <sz val="7"/>
        <rFont val="Times New Roman"/>
        <family val="1"/>
      </rPr>
      <t>(наименование учреждения)</t>
    </r>
  </si>
  <si>
    <r>
      <rPr>
        <sz val="7"/>
        <rFont val="Times New Roman"/>
        <family val="1"/>
      </rPr>
      <t>учреждения)</t>
    </r>
  </si>
  <si>
    <r>
      <rPr>
        <sz val="7"/>
        <rFont val="Times New Roman"/>
        <family val="1"/>
      </rPr>
      <t>(Ф.И.О.  руководителя учреждения)</t>
    </r>
  </si>
  <si>
    <r>
      <rPr>
        <sz val="7"/>
        <rFont val="Times New Roman"/>
        <family val="1"/>
      </rPr>
      <t>«</t>
    </r>
    <r>
      <rPr>
        <u/>
        <sz val="7"/>
        <rFont val="Times New Roman"/>
        <family val="1"/>
      </rPr>
      <t>        </t>
    </r>
    <r>
      <rPr>
        <sz val="7"/>
        <rFont val="Times New Roman"/>
        <family val="1"/>
      </rPr>
      <t>»</t>
    </r>
    <r>
      <rPr>
        <u/>
        <sz val="7"/>
        <rFont val="Times New Roman"/>
        <family val="1"/>
      </rPr>
      <t>                      </t>
    </r>
    <r>
      <rPr>
        <sz val="7"/>
        <rFont val="Times New Roman"/>
        <family val="1"/>
      </rPr>
      <t>202_</t>
    </r>
  </si>
  <si>
    <r>
      <rPr>
        <b/>
        <sz val="8.5"/>
        <rFont val="Times New Roman"/>
        <family val="1"/>
      </rPr>
      <t>Меню приготавливаемых блюд двухнедельное (обеды) для питания</t>
    </r>
  </si>
  <si>
    <r>
      <rPr>
        <b/>
        <sz val="8.5"/>
        <rFont val="Times New Roman"/>
        <family val="1"/>
      </rPr>
      <t>обучающихся по образовательным программам начального общего образования в муниципальных</t>
    </r>
  </si>
  <si>
    <r>
      <rPr>
        <b/>
        <sz val="8.5"/>
        <rFont val="Times New Roman"/>
        <family val="1"/>
      </rPr>
      <t>общеобразовательных организациях (за исключением учащихся, находящихся на полном государственном обеспечении, обучающихся на дому</t>
    </r>
  </si>
  <si>
    <r>
      <rPr>
        <b/>
        <sz val="8.5"/>
        <rFont val="Times New Roman"/>
        <family val="1"/>
      </rPr>
      <t>или с использованием дистанционных образовательных технологий)</t>
    </r>
  </si>
  <si>
    <r>
      <rPr>
        <b/>
        <i/>
        <sz val="8.5"/>
        <rFont val="Times New Roman"/>
        <family val="1"/>
      </rPr>
      <t>(возрастная категория: 7 - 11  лет)</t>
    </r>
  </si>
  <si>
    <r>
      <rPr>
        <b/>
        <sz val="6"/>
        <rFont val="Times New Roman"/>
        <family val="1"/>
      </rPr>
      <t>1 неделя</t>
    </r>
  </si>
  <si>
    <r>
      <rPr>
        <b/>
        <sz val="6"/>
        <rFont val="Times New Roman"/>
        <family val="1"/>
      </rPr>
      <t>День 1 понедельник</t>
    </r>
  </si>
  <si>
    <r>
      <rPr>
        <b/>
        <sz val="7"/>
        <rFont val="Times New Roman"/>
        <family val="1"/>
      </rPr>
      <t>Сезон: осень-зима</t>
    </r>
  </si>
  <si>
    <r>
      <rPr>
        <b/>
        <sz val="6"/>
        <rFont val="Times New Roman"/>
        <family val="1"/>
      </rPr>
      <t>ОБЕД</t>
    </r>
  </si>
  <si>
    <r>
      <rPr>
        <b/>
        <sz val="7"/>
        <rFont val="Calibri"/>
        <family val="1"/>
      </rPr>
      <t>№ сб. рец.</t>
    </r>
  </si>
  <si>
    <r>
      <rPr>
        <b/>
        <sz val="7"/>
        <rFont val="Calibri"/>
        <family val="1"/>
      </rPr>
      <t>Наименование блюда</t>
    </r>
  </si>
  <si>
    <r>
      <rPr>
        <b/>
        <sz val="7"/>
        <rFont val="Calibri"/>
        <family val="1"/>
      </rPr>
      <t>Выход, г</t>
    </r>
  </si>
  <si>
    <r>
      <rPr>
        <b/>
        <sz val="7"/>
        <rFont val="Calibri"/>
        <family val="1"/>
      </rPr>
      <t>Белки, г</t>
    </r>
  </si>
  <si>
    <r>
      <rPr>
        <b/>
        <sz val="7"/>
        <rFont val="Calibri"/>
        <family val="1"/>
      </rPr>
      <t>Жиры, г</t>
    </r>
  </si>
  <si>
    <r>
      <rPr>
        <b/>
        <sz val="7"/>
        <rFont val="Calibri"/>
        <family val="1"/>
      </rPr>
      <t>Углеводы. г</t>
    </r>
  </si>
  <si>
    <r>
      <rPr>
        <b/>
        <sz val="7"/>
        <rFont val="Calibri"/>
        <family val="1"/>
      </rPr>
      <t>Эн. Цен, ккал.</t>
    </r>
  </si>
  <si>
    <r>
      <rPr>
        <b/>
        <sz val="7"/>
        <rFont val="Calibri"/>
        <family val="1"/>
      </rPr>
      <t>Витамины</t>
    </r>
  </si>
  <si>
    <r>
      <rPr>
        <b/>
        <sz val="7"/>
        <rFont val="Calibri"/>
        <family val="1"/>
      </rPr>
      <t>Минеральные вещества</t>
    </r>
  </si>
  <si>
    <r>
      <rPr>
        <b/>
        <sz val="7"/>
        <rFont val="Calibri"/>
        <family val="1"/>
      </rPr>
      <t>B1</t>
    </r>
  </si>
  <si>
    <r>
      <rPr>
        <b/>
        <sz val="7"/>
        <rFont val="Calibri"/>
        <family val="1"/>
      </rPr>
      <t>C</t>
    </r>
  </si>
  <si>
    <r>
      <rPr>
        <b/>
        <sz val="7"/>
        <rFont val="Calibri"/>
        <family val="1"/>
      </rPr>
      <t>А</t>
    </r>
  </si>
  <si>
    <r>
      <rPr>
        <b/>
        <sz val="7"/>
        <rFont val="Calibri"/>
        <family val="1"/>
      </rPr>
      <t>Е</t>
    </r>
  </si>
  <si>
    <r>
      <rPr>
        <b/>
        <sz val="7"/>
        <rFont val="Calibri"/>
        <family val="1"/>
      </rPr>
      <t>Са</t>
    </r>
  </si>
  <si>
    <r>
      <rPr>
        <b/>
        <sz val="7"/>
        <rFont val="Calibri"/>
        <family val="1"/>
      </rPr>
      <t>P</t>
    </r>
  </si>
  <si>
    <r>
      <rPr>
        <b/>
        <sz val="7"/>
        <rFont val="Calibri"/>
        <family val="1"/>
      </rPr>
      <t>Mg</t>
    </r>
  </si>
  <si>
    <r>
      <rPr>
        <b/>
        <sz val="7"/>
        <rFont val="Calibri"/>
        <family val="1"/>
      </rPr>
      <t>Fe</t>
    </r>
  </si>
  <si>
    <r>
      <rPr>
        <sz val="7"/>
        <rFont val="Calibri"/>
        <family val="1"/>
      </rPr>
      <t>Салат из белокочанной капусты</t>
    </r>
  </si>
  <si>
    <r>
      <rPr>
        <sz val="7"/>
        <rFont val="Calibri"/>
        <family val="1"/>
      </rPr>
      <t>Рассольник ленинградский со сметаной (250/10)</t>
    </r>
  </si>
  <si>
    <r>
      <rPr>
        <sz val="7"/>
        <rFont val="Calibri"/>
        <family val="1"/>
      </rPr>
      <t>291/ссж</t>
    </r>
  </si>
  <si>
    <r>
      <rPr>
        <sz val="7"/>
        <rFont val="Calibri"/>
        <family val="1"/>
      </rPr>
      <t>Плов из птицы</t>
    </r>
  </si>
  <si>
    <r>
      <rPr>
        <sz val="7"/>
        <rFont val="Calibri"/>
        <family val="1"/>
      </rPr>
      <t>349/сcж</t>
    </r>
  </si>
  <si>
    <r>
      <rPr>
        <sz val="7"/>
        <rFont val="Calibri"/>
        <family val="1"/>
      </rPr>
      <t>Компот из смеси с/фруктов</t>
    </r>
  </si>
  <si>
    <r>
      <rPr>
        <sz val="7"/>
        <rFont val="Calibri"/>
        <family val="1"/>
      </rPr>
      <t>Хлеб ржано-пшеничный</t>
    </r>
  </si>
  <si>
    <r>
      <rPr>
        <sz val="7"/>
        <rFont val="Calibri"/>
        <family val="1"/>
      </rPr>
      <t>Итого:</t>
    </r>
  </si>
  <si>
    <r>
      <rPr>
        <b/>
        <sz val="6"/>
        <rFont val="Times New Roman"/>
        <family val="1"/>
      </rPr>
      <t>День 2 вторник</t>
    </r>
  </si>
  <si>
    <r>
      <rPr>
        <sz val="7"/>
        <rFont val="Calibri"/>
        <family val="1"/>
      </rPr>
      <t xml:space="preserve">Борщ с капустой и картофелем со
</t>
    </r>
    <r>
      <rPr>
        <sz val="7"/>
        <rFont val="Calibri"/>
        <family val="1"/>
      </rPr>
      <t>сметаной (250/10)</t>
    </r>
  </si>
  <si>
    <r>
      <rPr>
        <sz val="7"/>
        <rFont val="Calibri"/>
        <family val="1"/>
      </rPr>
      <t xml:space="preserve">278/331
</t>
    </r>
    <r>
      <rPr>
        <sz val="7"/>
        <rFont val="Calibri"/>
        <family val="1"/>
      </rPr>
      <t>/ссж</t>
    </r>
  </si>
  <si>
    <r>
      <rPr>
        <sz val="7"/>
        <rFont val="Calibri"/>
        <family val="1"/>
      </rPr>
      <t>Тефтели (1 вариант) 60/30 (свин.)</t>
    </r>
  </si>
  <si>
    <r>
      <rPr>
        <sz val="7"/>
        <rFont val="Calibri"/>
        <family val="1"/>
      </rPr>
      <t>348/ссж</t>
    </r>
  </si>
  <si>
    <r>
      <rPr>
        <sz val="7"/>
        <rFont val="Calibri"/>
        <family val="1"/>
      </rPr>
      <t>Компот из  яблок сушеных</t>
    </r>
  </si>
  <si>
    <r>
      <rPr>
        <b/>
        <sz val="6"/>
        <rFont val="Times New Roman"/>
        <family val="1"/>
      </rPr>
      <t>День 3 среда</t>
    </r>
  </si>
  <si>
    <r>
      <rPr>
        <sz val="7"/>
        <rFont val="Calibri"/>
        <family val="1"/>
      </rPr>
      <t xml:space="preserve">Суп картофельный с макаронными
</t>
    </r>
    <r>
      <rPr>
        <sz val="7"/>
        <rFont val="Calibri"/>
        <family val="1"/>
      </rPr>
      <t>изделиями</t>
    </r>
  </si>
  <si>
    <r>
      <rPr>
        <sz val="7"/>
        <rFont val="Calibri"/>
        <family val="1"/>
      </rPr>
      <t>288/330</t>
    </r>
  </si>
  <si>
    <r>
      <rPr>
        <sz val="7"/>
        <rFont val="Calibri"/>
        <family val="1"/>
      </rPr>
      <t>Птица отварная с соусом (60/30)</t>
    </r>
  </si>
  <si>
    <r>
      <rPr>
        <sz val="7"/>
        <rFont val="Calibri"/>
        <family val="1"/>
      </rPr>
      <t>Рагу из овощей</t>
    </r>
  </si>
  <si>
    <r>
      <rPr>
        <sz val="7"/>
        <rFont val="Calibri"/>
        <family val="1"/>
      </rPr>
      <t>388/ссж</t>
    </r>
  </si>
  <si>
    <r>
      <rPr>
        <sz val="7"/>
        <rFont val="Calibri"/>
        <family val="1"/>
      </rPr>
      <t>Напиток из плодов шиповника</t>
    </r>
  </si>
  <si>
    <r>
      <rPr>
        <b/>
        <sz val="6"/>
        <rFont val="Times New Roman"/>
        <family val="1"/>
      </rPr>
      <t>День 4 четверг</t>
    </r>
  </si>
  <si>
    <r>
      <rPr>
        <sz val="7"/>
        <rFont val="Calibri"/>
        <family val="1"/>
      </rPr>
      <t xml:space="preserve">Щи из свежей капусты с
</t>
    </r>
    <r>
      <rPr>
        <sz val="7"/>
        <rFont val="Calibri"/>
        <family val="1"/>
      </rPr>
      <t>картофелем со сметаной 250/10</t>
    </r>
  </si>
  <si>
    <r>
      <rPr>
        <sz val="7"/>
        <rFont val="Calibri"/>
        <family val="1"/>
      </rPr>
      <t xml:space="preserve">Рыба, тушенная в томате с
</t>
    </r>
    <r>
      <rPr>
        <sz val="7"/>
        <rFont val="Calibri"/>
        <family val="1"/>
      </rPr>
      <t>овощами (50/50)</t>
    </r>
  </si>
  <si>
    <r>
      <rPr>
        <sz val="7"/>
        <rFont val="Calibri"/>
        <family val="1"/>
      </rPr>
      <t>312/71</t>
    </r>
  </si>
  <si>
    <r>
      <rPr>
        <sz val="7"/>
        <rFont val="Calibri"/>
        <family val="1"/>
      </rPr>
      <t xml:space="preserve">Пюре картофельное/овощи
</t>
    </r>
    <r>
      <rPr>
        <sz val="7"/>
        <rFont val="Calibri"/>
        <family val="1"/>
      </rPr>
      <t>натуральные свежие (огурцы) 150/30</t>
    </r>
  </si>
  <si>
    <r>
      <rPr>
        <sz val="7"/>
        <rFont val="Calibri"/>
        <family val="1"/>
      </rPr>
      <t>Батон йодированный</t>
    </r>
  </si>
  <si>
    <r>
      <rPr>
        <b/>
        <sz val="6"/>
        <rFont val="Times New Roman"/>
        <family val="1"/>
      </rPr>
      <t>День 5 пятница</t>
    </r>
  </si>
  <si>
    <r>
      <rPr>
        <b/>
        <sz val="6"/>
        <rFont val="Times New Roman"/>
        <family val="1"/>
      </rPr>
      <t>№ сб. рец.</t>
    </r>
  </si>
  <si>
    <r>
      <rPr>
        <b/>
        <sz val="6"/>
        <rFont val="Times New Roman"/>
        <family val="1"/>
      </rPr>
      <t>Наименование блюда</t>
    </r>
  </si>
  <si>
    <r>
      <rPr>
        <b/>
        <sz val="6"/>
        <rFont val="Times New Roman"/>
        <family val="1"/>
      </rPr>
      <t>Выход, г</t>
    </r>
  </si>
  <si>
    <r>
      <rPr>
        <b/>
        <sz val="6"/>
        <rFont val="Times New Roman"/>
        <family val="1"/>
      </rPr>
      <t>Белки, г</t>
    </r>
  </si>
  <si>
    <r>
      <rPr>
        <b/>
        <sz val="6"/>
        <rFont val="Times New Roman"/>
        <family val="1"/>
      </rPr>
      <t>Жиры, г</t>
    </r>
  </si>
  <si>
    <r>
      <rPr>
        <b/>
        <sz val="6"/>
        <rFont val="Times New Roman"/>
        <family val="1"/>
      </rPr>
      <t>Углеводы.г</t>
    </r>
  </si>
  <si>
    <r>
      <rPr>
        <b/>
        <sz val="6"/>
        <rFont val="Times New Roman"/>
        <family val="1"/>
      </rPr>
      <t>Эн. Цен, ккал.</t>
    </r>
  </si>
  <si>
    <r>
      <rPr>
        <b/>
        <sz val="6"/>
        <rFont val="Times New Roman"/>
        <family val="1"/>
      </rPr>
      <t>Витамины</t>
    </r>
  </si>
  <si>
    <r>
      <rPr>
        <b/>
        <sz val="6"/>
        <rFont val="Times New Roman"/>
        <family val="1"/>
      </rPr>
      <t>Минеральные вещества</t>
    </r>
  </si>
  <si>
    <r>
      <rPr>
        <b/>
        <sz val="6"/>
        <rFont val="Times New Roman"/>
        <family val="1"/>
      </rPr>
      <t>B1</t>
    </r>
  </si>
  <si>
    <r>
      <rPr>
        <b/>
        <sz val="6"/>
        <rFont val="Times New Roman"/>
        <family val="1"/>
      </rPr>
      <t>C</t>
    </r>
  </si>
  <si>
    <r>
      <rPr>
        <b/>
        <sz val="6"/>
        <rFont val="Times New Roman"/>
        <family val="1"/>
      </rPr>
      <t>А</t>
    </r>
  </si>
  <si>
    <r>
      <rPr>
        <b/>
        <sz val="6"/>
        <rFont val="Times New Roman"/>
        <family val="1"/>
      </rPr>
      <t>Е</t>
    </r>
  </si>
  <si>
    <r>
      <rPr>
        <b/>
        <sz val="6"/>
        <rFont val="Times New Roman"/>
        <family val="1"/>
      </rPr>
      <t>Са</t>
    </r>
  </si>
  <si>
    <r>
      <rPr>
        <b/>
        <sz val="6"/>
        <rFont val="Times New Roman"/>
        <family val="1"/>
      </rPr>
      <t>P</t>
    </r>
  </si>
  <si>
    <r>
      <rPr>
        <b/>
        <sz val="6"/>
        <rFont val="Times New Roman"/>
        <family val="1"/>
      </rPr>
      <t>Mg</t>
    </r>
  </si>
  <si>
    <r>
      <rPr>
        <b/>
        <sz val="6"/>
        <rFont val="Times New Roman"/>
        <family val="1"/>
      </rPr>
      <t>Fe</t>
    </r>
  </si>
  <si>
    <r>
      <rPr>
        <sz val="7"/>
        <rFont val="Calibri"/>
        <family val="1"/>
      </rPr>
      <t>Суп картофельный с горохом</t>
    </r>
  </si>
  <si>
    <r>
      <rPr>
        <sz val="7"/>
        <rFont val="Calibri"/>
        <family val="1"/>
      </rPr>
      <t xml:space="preserve">268/331
</t>
    </r>
    <r>
      <rPr>
        <sz val="7"/>
        <rFont val="Calibri"/>
        <family val="1"/>
      </rPr>
      <t>/ссж</t>
    </r>
  </si>
  <si>
    <r>
      <rPr>
        <sz val="7"/>
        <rFont val="Calibri"/>
        <family val="1"/>
      </rPr>
      <t>Биточки с соусом (свинина) (60/30)</t>
    </r>
  </si>
  <si>
    <r>
      <rPr>
        <sz val="7"/>
        <rFont val="Calibri"/>
        <family val="1"/>
      </rPr>
      <t>Напиток апельсиновый</t>
    </r>
  </si>
  <si>
    <r>
      <rPr>
        <b/>
        <sz val="6"/>
        <rFont val="Times New Roman"/>
        <family val="1"/>
      </rPr>
      <t>2 неделя</t>
    </r>
  </si>
  <si>
    <r>
      <rPr>
        <b/>
        <sz val="6"/>
        <rFont val="Times New Roman"/>
        <family val="1"/>
      </rPr>
      <t>День 6 понедельник</t>
    </r>
  </si>
  <si>
    <r>
      <rPr>
        <sz val="7"/>
        <rFont val="Calibri"/>
        <family val="1"/>
      </rPr>
      <t xml:space="preserve">Рассольник ленинградский со
</t>
    </r>
    <r>
      <rPr>
        <sz val="7"/>
        <rFont val="Calibri"/>
        <family val="1"/>
      </rPr>
      <t>сметаной (250/10)</t>
    </r>
  </si>
  <si>
    <r>
      <rPr>
        <sz val="7"/>
        <rFont val="Calibri"/>
        <family val="1"/>
      </rPr>
      <t>290/331</t>
    </r>
  </si>
  <si>
    <r>
      <rPr>
        <sz val="7"/>
        <rFont val="Calibri"/>
        <family val="1"/>
      </rPr>
      <t>Птица, тушенная в соусе (60/30)</t>
    </r>
  </si>
  <si>
    <r>
      <rPr>
        <sz val="7"/>
        <rFont val="Calibri"/>
        <family val="1"/>
      </rPr>
      <t>303/59</t>
    </r>
  </si>
  <si>
    <r>
      <rPr>
        <sz val="7"/>
        <rFont val="Calibri"/>
        <family val="1"/>
      </rPr>
      <t>393/ссж</t>
    </r>
  </si>
  <si>
    <r>
      <rPr>
        <sz val="7"/>
        <rFont val="Calibri"/>
        <family val="1"/>
      </rPr>
      <t xml:space="preserve">Компот из свежих (замороженных)
</t>
    </r>
    <r>
      <rPr>
        <sz val="7"/>
        <rFont val="Calibri"/>
        <family val="1"/>
      </rPr>
      <t>ягод</t>
    </r>
  </si>
  <si>
    <r>
      <rPr>
        <b/>
        <sz val="6"/>
        <rFont val="Times New Roman"/>
        <family val="1"/>
      </rPr>
      <t>День 7 вторник</t>
    </r>
  </si>
  <si>
    <r>
      <rPr>
        <sz val="7"/>
        <rFont val="Calibri"/>
        <family val="1"/>
      </rPr>
      <t xml:space="preserve">Суп картофельный с крупой
</t>
    </r>
    <r>
      <rPr>
        <sz val="7"/>
        <rFont val="Calibri"/>
        <family val="1"/>
      </rPr>
      <t>(рисовый)</t>
    </r>
  </si>
  <si>
    <r>
      <rPr>
        <sz val="7"/>
        <rFont val="Calibri"/>
        <family val="1"/>
      </rPr>
      <t>Котлета с соусом (свинина) (60/30)</t>
    </r>
  </si>
  <si>
    <r>
      <rPr>
        <sz val="7"/>
        <rFont val="Calibri"/>
        <family val="1"/>
      </rPr>
      <t>312/45</t>
    </r>
  </si>
  <si>
    <r>
      <rPr>
        <sz val="7"/>
        <rFont val="Calibri"/>
        <family val="1"/>
      </rPr>
      <t xml:space="preserve">Пюре картофельное/салат из
</t>
    </r>
    <r>
      <rPr>
        <sz val="7"/>
        <rFont val="Calibri"/>
        <family val="1"/>
      </rPr>
      <t>белокочанной капусты  (120/30)</t>
    </r>
  </si>
  <si>
    <r>
      <rPr>
        <sz val="7"/>
        <rFont val="Calibri"/>
        <family val="1"/>
      </rPr>
      <t>349/ссж</t>
    </r>
  </si>
  <si>
    <r>
      <rPr>
        <b/>
        <sz val="6"/>
        <rFont val="Times New Roman"/>
        <family val="1"/>
      </rPr>
      <t>День 8 среда</t>
    </r>
  </si>
  <si>
    <r>
      <rPr>
        <b/>
        <sz val="6"/>
        <rFont val="Calibri"/>
        <family val="1"/>
      </rPr>
      <t>№ сб. рец.</t>
    </r>
  </si>
  <si>
    <r>
      <rPr>
        <b/>
        <sz val="6"/>
        <rFont val="Calibri"/>
        <family val="1"/>
      </rPr>
      <t>Наименование блюда</t>
    </r>
  </si>
  <si>
    <r>
      <rPr>
        <b/>
        <sz val="6"/>
        <rFont val="Calibri"/>
        <family val="1"/>
      </rPr>
      <t>Выход, г</t>
    </r>
  </si>
  <si>
    <r>
      <rPr>
        <b/>
        <sz val="6"/>
        <rFont val="Calibri"/>
        <family val="1"/>
      </rPr>
      <t>Белки, г</t>
    </r>
  </si>
  <si>
    <r>
      <rPr>
        <b/>
        <sz val="6"/>
        <rFont val="Calibri"/>
        <family val="1"/>
      </rPr>
      <t>Жиры, г</t>
    </r>
  </si>
  <si>
    <r>
      <rPr>
        <b/>
        <sz val="6"/>
        <rFont val="Calibri"/>
        <family val="1"/>
      </rPr>
      <t>Углеводы.г</t>
    </r>
  </si>
  <si>
    <r>
      <rPr>
        <b/>
        <sz val="6"/>
        <rFont val="Calibri"/>
        <family val="1"/>
      </rPr>
      <t>Эн. Цен, ккал.</t>
    </r>
  </si>
  <si>
    <r>
      <rPr>
        <b/>
        <sz val="6"/>
        <rFont val="Calibri"/>
        <family val="1"/>
      </rPr>
      <t>Витамины</t>
    </r>
  </si>
  <si>
    <r>
      <rPr>
        <b/>
        <sz val="6"/>
        <rFont val="Calibri"/>
        <family val="1"/>
      </rPr>
      <t>Минеральные вещества</t>
    </r>
  </si>
  <si>
    <r>
      <rPr>
        <b/>
        <sz val="6"/>
        <rFont val="Calibri"/>
        <family val="1"/>
      </rPr>
      <t>B1</t>
    </r>
  </si>
  <si>
    <r>
      <rPr>
        <b/>
        <sz val="6"/>
        <rFont val="Calibri"/>
        <family val="1"/>
      </rPr>
      <t>C</t>
    </r>
  </si>
  <si>
    <r>
      <rPr>
        <b/>
        <sz val="6"/>
        <rFont val="Calibri"/>
        <family val="1"/>
      </rPr>
      <t>А</t>
    </r>
  </si>
  <si>
    <r>
      <rPr>
        <b/>
        <sz val="6"/>
        <rFont val="Calibri"/>
        <family val="1"/>
      </rPr>
      <t>Е</t>
    </r>
  </si>
  <si>
    <r>
      <rPr>
        <b/>
        <sz val="6"/>
        <rFont val="Calibri"/>
        <family val="1"/>
      </rPr>
      <t>Са</t>
    </r>
  </si>
  <si>
    <r>
      <rPr>
        <b/>
        <sz val="6"/>
        <rFont val="Calibri"/>
        <family val="1"/>
      </rPr>
      <t>P</t>
    </r>
  </si>
  <si>
    <r>
      <rPr>
        <b/>
        <sz val="6"/>
        <rFont val="Calibri"/>
        <family val="1"/>
      </rPr>
      <t>Mg</t>
    </r>
  </si>
  <si>
    <r>
      <rPr>
        <b/>
        <sz val="6"/>
        <rFont val="Calibri"/>
        <family val="1"/>
      </rPr>
      <t>Fe</t>
    </r>
  </si>
  <si>
    <r>
      <rPr>
        <sz val="7"/>
        <rFont val="Calibri"/>
        <family val="1"/>
      </rPr>
      <t>295/332</t>
    </r>
  </si>
  <si>
    <r>
      <rPr>
        <sz val="7"/>
        <rFont val="Calibri"/>
        <family val="1"/>
      </rPr>
      <t xml:space="preserve">Котлеты рубленые из бройлер-
</t>
    </r>
    <r>
      <rPr>
        <sz val="7"/>
        <rFont val="Calibri"/>
        <family val="1"/>
      </rPr>
      <t>цыплят с соусом (60/30)</t>
    </r>
  </si>
  <si>
    <r>
      <rPr>
        <sz val="7"/>
        <rFont val="Calibri"/>
        <family val="1"/>
      </rPr>
      <t>304/71</t>
    </r>
  </si>
  <si>
    <r>
      <rPr>
        <sz val="7"/>
        <rFont val="Calibri"/>
        <family val="1"/>
      </rPr>
      <t xml:space="preserve">Рис отварной/овощи натуральные свежие (помидоры)
</t>
    </r>
    <r>
      <rPr>
        <sz val="7"/>
        <rFont val="Calibri"/>
        <family val="1"/>
      </rPr>
      <t>(120/30)</t>
    </r>
  </si>
  <si>
    <r>
      <rPr>
        <b/>
        <sz val="6"/>
        <rFont val="Times New Roman"/>
        <family val="1"/>
      </rPr>
      <t>День 9 четверг</t>
    </r>
  </si>
  <si>
    <r>
      <rPr>
        <sz val="7"/>
        <rFont val="Calibri"/>
        <family val="1"/>
      </rPr>
      <t>259/71</t>
    </r>
  </si>
  <si>
    <r>
      <rPr>
        <sz val="7"/>
        <rFont val="Calibri"/>
        <family val="1"/>
      </rPr>
      <t xml:space="preserve">Жаркое по-домашнему
</t>
    </r>
    <r>
      <rPr>
        <sz val="7"/>
        <rFont val="Calibri"/>
        <family val="1"/>
      </rPr>
      <t>(свинина)/овощи натуральные свежие )огурцы) 175/35</t>
    </r>
  </si>
  <si>
    <r>
      <rPr>
        <b/>
        <sz val="6"/>
        <rFont val="Times New Roman"/>
        <family val="1"/>
      </rPr>
      <t>День 10 пятница</t>
    </r>
  </si>
  <si>
    <r>
      <rPr>
        <sz val="7"/>
        <rFont val="Calibri"/>
        <family val="1"/>
      </rPr>
      <t xml:space="preserve">Щи из свежей капусты с картоф. со
</t>
    </r>
    <r>
      <rPr>
        <sz val="7"/>
        <rFont val="Calibri"/>
        <family val="1"/>
      </rPr>
      <t>сметаной (250/10)</t>
    </r>
  </si>
  <si>
    <r>
      <rPr>
        <sz val="7"/>
        <rFont val="Calibri"/>
        <family val="1"/>
      </rPr>
      <t>318/331</t>
    </r>
  </si>
  <si>
    <r>
      <rPr>
        <sz val="7"/>
        <rFont val="Calibri"/>
        <family val="1"/>
      </rPr>
      <t xml:space="preserve">Филе птицы, тушенное в соусе
</t>
    </r>
    <r>
      <rPr>
        <sz val="7"/>
        <rFont val="Calibri"/>
        <family val="1"/>
      </rPr>
      <t>45/45</t>
    </r>
  </si>
  <si>
    <r>
      <rPr>
        <sz val="7"/>
        <rFont val="Calibri"/>
        <family val="1"/>
      </rPr>
      <t>Компот из изюма</t>
    </r>
  </si>
  <si>
    <r>
      <rPr>
        <sz val="7"/>
        <rFont val="Times New Roman"/>
        <family val="1"/>
      </rPr>
      <t>При составлении меню была использована литература:</t>
    </r>
  </si>
  <si>
    <r>
      <rPr>
        <sz val="7"/>
        <rFont val="Times New Roman"/>
        <family val="1"/>
      </rPr>
      <t>1. Санитарно – эпидемиологические правила и нормы СанПиН 2.3/2.4.3590-20 «Санитарно – эпидемиологические требования к организации общественного питания населения».</t>
    </r>
  </si>
  <si>
    <r>
      <rPr>
        <sz val="7"/>
        <rFont val="Times New Roman"/>
        <family val="1"/>
      </rPr>
      <t>2. Сборник технических нормативов – Сборник рецептур на продукцию для обучающихся во всех образовательных учреждениях / Под ред. М.П. Могильного и В.А. Тутельяна. – М.: ДеЛи плюс, 2017. – 544 стр.</t>
    </r>
  </si>
  <si>
    <r>
      <rPr>
        <sz val="7"/>
        <rFont val="Times New Roman"/>
        <family val="1"/>
      </rPr>
      <t>3. Сборникрецептур на продукцию для питания детей в дошкольных образрвательных организациях, , М. П. Могильный, В. А. Тутельян- М.: Дели Плюс,  2016, 640 стр.</t>
    </r>
  </si>
  <si>
    <r>
      <rPr>
        <sz val="7"/>
        <rFont val="Times New Roman"/>
        <family val="1"/>
      </rPr>
      <t>4. Сборник рецептур блюд и типовых меню для организации питания детей школьного возраста, М.; 2021, 289 с; подготовлен Федеральная служба по надзору в сфере защиты прав потребителей и</t>
    </r>
  </si>
  <si>
    <r>
      <rPr>
        <sz val="7"/>
        <rFont val="Times New Roman"/>
        <family val="1"/>
      </rPr>
      <t>5. Таблицы химического состава и калорийности российских продуктов питания: Скурихин И.М., Тутельян В.А.</t>
    </r>
  </si>
  <si>
    <r>
      <rPr>
        <sz val="7"/>
        <rFont val="Times New Roman"/>
        <family val="1"/>
      </rPr>
      <t>6. Методические рекомендации МР 2.4.0179-20  «Рекомендации по организации питания обучающихся общеобразовательных организаций».</t>
    </r>
  </si>
  <si>
    <r>
      <rPr>
        <sz val="7"/>
        <rFont val="Times New Roman"/>
        <family val="1"/>
      </rPr>
      <t>Примечания: *</t>
    </r>
  </si>
  <si>
    <r>
      <rPr>
        <sz val="7"/>
        <rFont val="Times New Roman"/>
        <family val="1"/>
      </rPr>
      <t>в период с 1 октября  по 1 марта овощи свежие заменяются на овощи соленые</t>
    </r>
  </si>
  <si>
    <r>
      <rPr>
        <sz val="7"/>
        <rFont val="Times New Roman"/>
        <family val="1"/>
      </rPr>
      <t>в период с 1 марта овощи урожая прошлого используются только после термической обработки</t>
    </r>
  </si>
  <si>
    <r>
      <rPr>
        <sz val="7"/>
        <rFont val="Times New Roman"/>
        <family val="1"/>
      </rPr>
      <t>Фрукты в ассортименте* в ассортименте подаются в зависимости от сезона: яблоко, мандарин, груша, банан.</t>
    </r>
  </si>
  <si>
    <r>
      <rPr>
        <sz val="7"/>
        <rFont val="Times New Roman"/>
        <family val="1"/>
      </rPr>
      <t>При приготовлении блюд используется йодированная соль.</t>
    </r>
  </si>
  <si>
    <t>Макаронные изделия отварные/икра кабачковая  (120/30)</t>
  </si>
  <si>
    <t>Макаронные изделия
отварные/салат из отварной свеклы (120/30)</t>
  </si>
  <si>
    <t>Каша гречневая рассыпчатая/салат из моркови с яблоками (120/30)</t>
  </si>
  <si>
    <t>302/71</t>
  </si>
  <si>
    <t>Каша рассыпчатая гречневая/овощи натуральные свежие (помидоры) (120/30)</t>
  </si>
  <si>
    <t>309/52</t>
  </si>
  <si>
    <t>309/ТТК</t>
  </si>
  <si>
    <t>Итого за 10 лней</t>
  </si>
  <si>
    <t>В среднем</t>
  </si>
  <si>
    <t>ООО "Ника-плюс"</t>
  </si>
  <si>
    <t xml:space="preserve">                                Фролов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</si>
</sst>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0"/>
      <color rgb="FF000000"/>
      <name val="Times New Roman"/>
      <charset val="204"/>
    </font>
    <font>
      <sz val="6"/>
      <name val="Times New Roman"/>
      <family val="1"/>
    </font>
    <font>
      <sz val="7"/>
      <name val="Times New Roman"/>
      <family val="1"/>
    </font>
    <font>
      <b/>
      <sz val="8.5"/>
      <name val="Times New Roman"/>
      <family val="1"/>
    </font>
    <font>
      <b/>
      <i/>
      <sz val="8.5"/>
      <name val="Times New Roman"/>
      <family val="1"/>
    </font>
    <font>
      <b/>
      <sz val="6"/>
      <name val="Times New Roman"/>
      <family val="1"/>
    </font>
    <font>
      <b/>
      <sz val="7"/>
      <name val="Times New Roman"/>
      <family val="1"/>
    </font>
    <font>
      <b/>
      <sz val="7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7"/>
      <color rgb="FF000000"/>
      <name val="Times New Roman"/>
      <family val="2"/>
    </font>
    <font>
      <b/>
      <sz val="6"/>
      <name val="Calibri"/>
      <family val="2"/>
    </font>
    <font>
      <u/>
      <sz val="6"/>
      <name val="Times New Roman"/>
      <family val="1"/>
    </font>
    <font>
      <u/>
      <sz val="7"/>
      <name val="Times New Roman"/>
      <family val="1"/>
    </font>
    <font>
      <b/>
      <sz val="7"/>
      <name val="Calibri"/>
      <family val="1"/>
    </font>
    <font>
      <sz val="7"/>
      <name val="Calibri"/>
      <family val="1"/>
    </font>
    <font>
      <b/>
      <sz val="6"/>
      <name val="Calibri"/>
      <family val="1"/>
    </font>
    <font>
      <sz val="7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7" fillId="0" borderId="4" xfId="0" applyFont="1" applyFill="1" applyBorder="1" applyAlignment="1">
      <alignment horizontal="center" vertical="top" wrapText="1"/>
    </xf>
    <xf numFmtId="1" fontId="8" fillId="0" borderId="4" xfId="0" applyNumberFormat="1" applyFont="1" applyFill="1" applyBorder="1" applyAlignment="1">
      <alignment horizontal="center" vertical="top" shrinkToFit="1"/>
    </xf>
    <xf numFmtId="0" fontId="9" fillId="0" borderId="4" xfId="0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top" shrinkToFit="1"/>
    </xf>
    <xf numFmtId="164" fontId="8" fillId="0" borderId="4" xfId="0" applyNumberFormat="1" applyFont="1" applyFill="1" applyBorder="1" applyAlignment="1">
      <alignment horizontal="center" vertical="top" shrinkToFit="1"/>
    </xf>
    <xf numFmtId="0" fontId="9" fillId="0" borderId="4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top" wrapText="1"/>
    </xf>
    <xf numFmtId="164" fontId="10" fillId="0" borderId="4" xfId="0" applyNumberFormat="1" applyFont="1" applyFill="1" applyBorder="1" applyAlignment="1">
      <alignment horizontal="center" vertical="top" shrinkToFit="1"/>
    </xf>
    <xf numFmtId="0" fontId="11" fillId="0" borderId="4" xfId="0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right" vertical="top" indent="1" shrinkToFit="1"/>
    </xf>
    <xf numFmtId="164" fontId="8" fillId="0" borderId="4" xfId="0" applyNumberFormat="1" applyFont="1" applyFill="1" applyBorder="1" applyAlignment="1">
      <alignment horizontal="right" vertical="center" indent="1" shrinkToFi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2" fontId="19" fillId="2" borderId="10" xfId="0" applyNumberFormat="1" applyFont="1" applyFill="1" applyBorder="1" applyAlignment="1">
      <alignment horizontal="center" vertical="top" wrapText="1"/>
    </xf>
    <xf numFmtId="2" fontId="21" fillId="2" borderId="10" xfId="0" applyNumberFormat="1" applyFont="1" applyFill="1" applyBorder="1" applyAlignment="1">
      <alignment horizontal="center" vertical="center" wrapText="1"/>
    </xf>
    <xf numFmtId="2" fontId="17" fillId="2" borderId="12" xfId="0" applyNumberFormat="1" applyFont="1" applyFill="1" applyBorder="1" applyAlignment="1">
      <alignment horizontal="center" vertical="center" wrapText="1"/>
    </xf>
    <xf numFmtId="2" fontId="22" fillId="2" borderId="10" xfId="0" applyNumberFormat="1" applyFont="1" applyFill="1" applyBorder="1" applyAlignment="1">
      <alignment horizontal="center" vertical="center" wrapText="1"/>
    </xf>
    <xf numFmtId="2" fontId="19" fillId="2" borderId="10" xfId="0" applyNumberFormat="1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right" vertical="top" indent="1" shrinkToFit="1"/>
    </xf>
    <xf numFmtId="164" fontId="8" fillId="0" borderId="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wrapText="1"/>
    </xf>
    <xf numFmtId="0" fontId="9" fillId="0" borderId="1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5" fillId="2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center" vertical="center" shrinkToFit="1"/>
    </xf>
    <xf numFmtId="2" fontId="18" fillId="2" borderId="10" xfId="0" applyNumberFormat="1" applyFont="1" applyFill="1" applyBorder="1" applyAlignment="1">
      <alignment horizontal="center" vertical="center" wrapText="1"/>
    </xf>
    <xf numFmtId="2" fontId="17" fillId="2" borderId="10" xfId="0" applyNumberFormat="1" applyFont="1" applyFill="1" applyBorder="1" applyAlignment="1">
      <alignment horizontal="center"/>
    </xf>
    <xf numFmtId="2" fontId="20" fillId="2" borderId="10" xfId="0" applyNumberFormat="1" applyFont="1" applyFill="1" applyBorder="1" applyAlignment="1">
      <alignment horizontal="center" vertical="center" wrapText="1"/>
    </xf>
    <xf numFmtId="2" fontId="21" fillId="2" borderId="10" xfId="0" applyNumberFormat="1" applyFont="1" applyFill="1" applyBorder="1" applyAlignment="1">
      <alignment horizontal="center"/>
    </xf>
    <xf numFmtId="2" fontId="17" fillId="2" borderId="11" xfId="0" applyNumberFormat="1" applyFont="1" applyFill="1" applyBorder="1" applyAlignment="1">
      <alignment horizontal="center" vertical="center" wrapText="1"/>
    </xf>
    <xf numFmtId="2" fontId="20" fillId="2" borderId="10" xfId="0" applyNumberFormat="1" applyFont="1" applyFill="1" applyBorder="1" applyAlignment="1">
      <alignment horizontal="center" vertical="top" wrapText="1"/>
    </xf>
    <xf numFmtId="0" fontId="22" fillId="2" borderId="10" xfId="0" applyFont="1" applyFill="1" applyBorder="1" applyAlignment="1">
      <alignment horizontal="center" vertical="top"/>
    </xf>
    <xf numFmtId="2" fontId="8" fillId="2" borderId="10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top" shrinkToFit="1"/>
    </xf>
    <xf numFmtId="2" fontId="8" fillId="2" borderId="4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top" wrapText="1"/>
    </xf>
    <xf numFmtId="2" fontId="22" fillId="2" borderId="10" xfId="0" applyNumberFormat="1" applyFont="1" applyFill="1" applyBorder="1" applyAlignment="1">
      <alignment horizontal="center" vertical="top" wrapText="1"/>
    </xf>
    <xf numFmtId="2" fontId="21" fillId="2" borderId="1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 shrinkToFit="1"/>
    </xf>
    <xf numFmtId="2" fontId="8" fillId="2" borderId="0" xfId="0" applyNumberFormat="1" applyFont="1" applyFill="1" applyBorder="1" applyAlignment="1">
      <alignment horizontal="center" vertical="center" shrinkToFit="1"/>
    </xf>
    <xf numFmtId="1" fontId="8" fillId="2" borderId="1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wrapText="1" indent="5"/>
    </xf>
    <xf numFmtId="0" fontId="0" fillId="0" borderId="0" xfId="0" applyFill="1" applyBorder="1" applyAlignment="1">
      <alignment horizontal="right" vertical="top" wrapText="1" indent="5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 indent="4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 indent="2"/>
    </xf>
    <xf numFmtId="0" fontId="7" fillId="0" borderId="6" xfId="0" applyFont="1" applyFill="1" applyBorder="1" applyAlignment="1">
      <alignment horizontal="left" vertical="top" wrapText="1" indent="2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left" vertical="top" wrapText="1" indent="4"/>
    </xf>
    <xf numFmtId="0" fontId="7" fillId="0" borderId="2" xfId="0" applyFont="1" applyFill="1" applyBorder="1" applyAlignment="1">
      <alignment horizontal="left" vertical="top" wrapText="1" indent="4"/>
    </xf>
    <xf numFmtId="0" fontId="7" fillId="0" borderId="8" xfId="0" applyFont="1" applyFill="1" applyBorder="1" applyAlignment="1">
      <alignment horizontal="left" vertical="top" wrapText="1" indent="4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 indent="3"/>
    </xf>
    <xf numFmtId="0" fontId="5" fillId="0" borderId="6" xfId="0" applyFont="1" applyFill="1" applyBorder="1" applyAlignment="1">
      <alignment horizontal="left" vertical="top" wrapText="1" indent="3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 indent="5"/>
    </xf>
    <xf numFmtId="0" fontId="5" fillId="0" borderId="2" xfId="0" applyFont="1" applyFill="1" applyBorder="1" applyAlignment="1">
      <alignment horizontal="left" vertical="top" wrapText="1" indent="5"/>
    </xf>
    <xf numFmtId="0" fontId="5" fillId="0" borderId="8" xfId="0" applyFont="1" applyFill="1" applyBorder="1" applyAlignment="1">
      <alignment horizontal="left" vertical="top" wrapText="1" indent="5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left" vertical="center" wrapText="1" indent="3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 indent="1"/>
    </xf>
    <xf numFmtId="0" fontId="11" fillId="2" borderId="6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left" vertical="top" wrapText="1" indent="1"/>
    </xf>
    <xf numFmtId="0" fontId="11" fillId="0" borderId="7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left" vertical="top" wrapText="1" indent="5"/>
    </xf>
    <xf numFmtId="0" fontId="11" fillId="0" borderId="2" xfId="0" applyFont="1" applyFill="1" applyBorder="1" applyAlignment="1">
      <alignment horizontal="left" vertical="top" wrapText="1" indent="5"/>
    </xf>
    <xf numFmtId="0" fontId="11" fillId="0" borderId="8" xfId="0" applyFont="1" applyFill="1" applyBorder="1" applyAlignment="1">
      <alignment horizontal="left" vertical="top" wrapText="1" indent="5"/>
    </xf>
    <xf numFmtId="0" fontId="2" fillId="0" borderId="0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377137</xdr:rowOff>
    </xdr:from>
    <xdr:ext cx="1842770" cy="9525"/>
    <xdr:sp macro="" textlink="">
      <xdr:nvSpPr>
        <xdr:cNvPr id="2" name="Shape 2"/>
        <xdr:cNvSpPr/>
      </xdr:nvSpPr>
      <xdr:spPr>
        <a:xfrm>
          <a:off x="0" y="0"/>
          <a:ext cx="1842770" cy="9525"/>
        </a:xfrm>
        <a:custGeom>
          <a:avLst/>
          <a:gdLst/>
          <a:ahLst/>
          <a:cxnLst/>
          <a:rect l="0" t="0" r="0" b="0"/>
          <a:pathLst>
            <a:path w="1842770" h="9525">
              <a:moveTo>
                <a:pt x="1842770" y="0"/>
              </a:moveTo>
              <a:lnTo>
                <a:pt x="0" y="0"/>
              </a:lnTo>
              <a:lnTo>
                <a:pt x="0" y="9144"/>
              </a:lnTo>
              <a:lnTo>
                <a:pt x="1842770" y="9144"/>
              </a:lnTo>
              <a:lnTo>
                <a:pt x="184277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abSelected="1" view="pageBreakPreview" zoomScale="110" zoomScaleNormal="100" zoomScaleSheetLayoutView="110" workbookViewId="0">
      <selection activeCell="B20" sqref="B20:F25"/>
    </sheetView>
  </sheetViews>
  <sheetFormatPr defaultRowHeight="12.75" x14ac:dyDescent="0.2"/>
  <cols>
    <col min="1" max="1" width="8.1640625" customWidth="1"/>
    <col min="2" max="2" width="25.1640625" customWidth="1"/>
    <col min="3" max="3" width="8.5" style="68" customWidth="1"/>
    <col min="4" max="7" width="8.1640625" style="68" customWidth="1"/>
    <col min="8" max="10" width="8.1640625" customWidth="1"/>
    <col min="11" max="11" width="8.5" customWidth="1"/>
    <col min="12" max="15" width="8.1640625" customWidth="1"/>
  </cols>
  <sheetData>
    <row r="1" spans="1:15" ht="8.4499999999999993" customHeight="1" x14ac:dyDescent="0.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20.4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30" customHeight="1" x14ac:dyDescent="0.2">
      <c r="A3" s="1"/>
      <c r="B3" s="2" t="s">
        <v>2</v>
      </c>
      <c r="C3" s="43"/>
      <c r="D3" s="43"/>
      <c r="E3" s="43"/>
      <c r="F3" s="43"/>
      <c r="G3" s="43"/>
      <c r="H3" s="1"/>
      <c r="I3" s="1"/>
      <c r="J3" s="1"/>
      <c r="K3" s="71" t="s">
        <v>3</v>
      </c>
      <c r="L3" s="71"/>
      <c r="M3" s="3"/>
      <c r="N3" s="3"/>
      <c r="O3" s="1"/>
    </row>
    <row r="4" spans="1:15" ht="20.45" customHeight="1" x14ac:dyDescent="0.2">
      <c r="A4" s="4"/>
      <c r="B4" s="5"/>
      <c r="C4" s="44"/>
      <c r="D4" s="45"/>
      <c r="E4" s="45"/>
      <c r="F4" s="45"/>
      <c r="G4" s="45"/>
      <c r="H4" s="4"/>
      <c r="I4" s="4"/>
      <c r="J4" s="4"/>
      <c r="K4" s="75" t="s">
        <v>149</v>
      </c>
      <c r="L4" s="75"/>
      <c r="M4" s="75"/>
      <c r="N4" s="75"/>
      <c r="O4" s="4"/>
    </row>
    <row r="5" spans="1:15" ht="10.35" customHeight="1" x14ac:dyDescent="0.2">
      <c r="A5" s="6"/>
      <c r="B5" s="72" t="s">
        <v>4</v>
      </c>
      <c r="C5" s="72"/>
      <c r="D5" s="46"/>
      <c r="E5" s="46"/>
      <c r="F5" s="46"/>
      <c r="G5" s="46"/>
      <c r="H5" s="6"/>
      <c r="I5" s="6"/>
      <c r="J5" s="6"/>
      <c r="K5" s="72" t="s">
        <v>5</v>
      </c>
      <c r="L5" s="72"/>
      <c r="M5" s="72"/>
      <c r="N5" s="8"/>
      <c r="O5" s="6"/>
    </row>
    <row r="6" spans="1:15" ht="20.25" customHeight="1" x14ac:dyDescent="0.2">
      <c r="A6" s="4"/>
      <c r="B6" s="9" t="s">
        <v>6</v>
      </c>
      <c r="C6" s="44"/>
      <c r="D6" s="45"/>
      <c r="E6" s="45"/>
      <c r="F6" s="45"/>
      <c r="G6" s="45"/>
      <c r="H6" s="4"/>
      <c r="I6" s="4"/>
      <c r="J6" s="4"/>
      <c r="K6" s="76" t="s">
        <v>150</v>
      </c>
      <c r="L6" s="76"/>
      <c r="M6" s="76"/>
      <c r="N6" s="76"/>
      <c r="O6" s="4"/>
    </row>
    <row r="7" spans="1:15" ht="10.35" customHeight="1" x14ac:dyDescent="0.2">
      <c r="A7" s="6"/>
      <c r="B7" s="7" t="s">
        <v>7</v>
      </c>
      <c r="C7" s="47"/>
      <c r="D7" s="46"/>
      <c r="E7" s="46"/>
      <c r="F7" s="46"/>
      <c r="G7" s="46"/>
      <c r="H7" s="6"/>
      <c r="I7" s="6"/>
      <c r="J7" s="6"/>
      <c r="K7" s="72" t="s">
        <v>7</v>
      </c>
      <c r="L7" s="72"/>
      <c r="M7" s="72"/>
      <c r="N7" s="8"/>
      <c r="O7" s="6"/>
    </row>
    <row r="8" spans="1:15" ht="15" customHeight="1" x14ac:dyDescent="0.2">
      <c r="A8" s="73" t="s">
        <v>8</v>
      </c>
      <c r="B8" s="73"/>
      <c r="C8" s="73"/>
      <c r="D8" s="45"/>
      <c r="E8" s="45"/>
      <c r="F8" s="45"/>
      <c r="G8" s="45"/>
      <c r="H8" s="4"/>
      <c r="I8" s="4"/>
      <c r="J8" s="4"/>
      <c r="K8" s="74" t="s">
        <v>8</v>
      </c>
      <c r="L8" s="74"/>
      <c r="M8" s="74"/>
      <c r="N8" s="74"/>
      <c r="O8" s="74"/>
    </row>
    <row r="9" spans="1:15" ht="15.95" customHeight="1" x14ac:dyDescent="0.2">
      <c r="A9" s="77" t="s">
        <v>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ht="12" customHeight="1" x14ac:dyDescent="0.2">
      <c r="A10" s="77" t="s">
        <v>10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pans="1:15" ht="12" customHeight="1" x14ac:dyDescent="0.2">
      <c r="A11" s="78" t="s">
        <v>11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ht="16.350000000000001" customHeight="1" x14ac:dyDescent="0.2">
      <c r="A12" s="77" t="s">
        <v>12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spans="1:15" ht="16.7" customHeight="1" x14ac:dyDescent="0.2">
      <c r="A13" s="79" t="s">
        <v>13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1:15" ht="9.9499999999999993" customHeight="1" x14ac:dyDescent="0.2">
      <c r="A14" s="6"/>
      <c r="B14" s="6"/>
      <c r="C14" s="46"/>
      <c r="D14" s="46"/>
      <c r="E14" s="46"/>
      <c r="F14" s="46"/>
      <c r="G14" s="48" t="s">
        <v>14</v>
      </c>
      <c r="H14" s="6"/>
      <c r="I14" s="6"/>
      <c r="J14" s="6"/>
      <c r="K14" s="6"/>
      <c r="L14" s="6"/>
      <c r="M14" s="6"/>
      <c r="N14" s="6"/>
      <c r="O14" s="6"/>
    </row>
    <row r="15" spans="1:15" ht="9.9499999999999993" customHeight="1" x14ac:dyDescent="0.2">
      <c r="A15" s="80" t="s">
        <v>15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1:15" ht="10.5" customHeight="1" x14ac:dyDescent="0.2">
      <c r="A16" s="81" t="s">
        <v>16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spans="1:15" ht="9.6" customHeight="1" x14ac:dyDescent="0.2">
      <c r="A17" s="10"/>
      <c r="B17" s="10"/>
      <c r="C17" s="49"/>
      <c r="D17" s="49"/>
      <c r="E17" s="49"/>
      <c r="F17" s="49"/>
      <c r="G17" s="50" t="s">
        <v>17</v>
      </c>
      <c r="H17" s="10"/>
      <c r="I17" s="10"/>
      <c r="J17" s="10"/>
      <c r="K17" s="10"/>
      <c r="L17" s="10"/>
      <c r="M17" s="10"/>
      <c r="N17" s="10"/>
      <c r="O17" s="10"/>
    </row>
    <row r="18" spans="1:15" ht="10.35" customHeight="1" x14ac:dyDescent="0.2">
      <c r="A18" s="82" t="s">
        <v>18</v>
      </c>
      <c r="B18" s="84" t="s">
        <v>19</v>
      </c>
      <c r="C18" s="86" t="s">
        <v>20</v>
      </c>
      <c r="D18" s="86" t="s">
        <v>21</v>
      </c>
      <c r="E18" s="86" t="s">
        <v>22</v>
      </c>
      <c r="F18" s="86" t="s">
        <v>23</v>
      </c>
      <c r="G18" s="86" t="s">
        <v>24</v>
      </c>
      <c r="H18" s="88" t="s">
        <v>25</v>
      </c>
      <c r="I18" s="89"/>
      <c r="J18" s="89"/>
      <c r="K18" s="90"/>
      <c r="L18" s="91" t="s">
        <v>26</v>
      </c>
      <c r="M18" s="92"/>
      <c r="N18" s="92"/>
      <c r="O18" s="93"/>
    </row>
    <row r="19" spans="1:15" ht="10.35" customHeight="1" x14ac:dyDescent="0.2">
      <c r="A19" s="83"/>
      <c r="B19" s="85"/>
      <c r="C19" s="87"/>
      <c r="D19" s="87"/>
      <c r="E19" s="87"/>
      <c r="F19" s="87"/>
      <c r="G19" s="87"/>
      <c r="H19" s="11" t="s">
        <v>27</v>
      </c>
      <c r="I19" s="11" t="s">
        <v>28</v>
      </c>
      <c r="J19" s="11" t="s">
        <v>29</v>
      </c>
      <c r="K19" s="11" t="s">
        <v>30</v>
      </c>
      <c r="L19" s="11" t="s">
        <v>31</v>
      </c>
      <c r="M19" s="11" t="s">
        <v>32</v>
      </c>
      <c r="N19" s="11" t="s">
        <v>33</v>
      </c>
      <c r="O19" s="11" t="s">
        <v>34</v>
      </c>
    </row>
    <row r="20" spans="1:15" ht="14.25" customHeight="1" x14ac:dyDescent="0.2">
      <c r="A20" s="12">
        <v>45</v>
      </c>
      <c r="B20" s="13" t="s">
        <v>35</v>
      </c>
      <c r="C20" s="51">
        <v>60</v>
      </c>
      <c r="D20" s="35">
        <v>0.79</v>
      </c>
      <c r="E20" s="35">
        <v>1.95</v>
      </c>
      <c r="F20" s="35">
        <v>4.18</v>
      </c>
      <c r="G20" s="35">
        <v>38.24</v>
      </c>
      <c r="H20" s="15">
        <v>0.01</v>
      </c>
      <c r="I20" s="15">
        <v>10.26</v>
      </c>
      <c r="J20" s="15">
        <v>0</v>
      </c>
      <c r="K20" s="15">
        <v>5.03</v>
      </c>
      <c r="L20" s="15">
        <v>14.98</v>
      </c>
      <c r="M20" s="15">
        <v>16.98</v>
      </c>
      <c r="N20" s="15">
        <v>9.0500000000000007</v>
      </c>
      <c r="O20" s="15">
        <v>0.28000000000000003</v>
      </c>
    </row>
    <row r="21" spans="1:15" ht="21.2" customHeight="1" x14ac:dyDescent="0.2">
      <c r="A21" s="12">
        <v>96</v>
      </c>
      <c r="B21" s="13" t="s">
        <v>36</v>
      </c>
      <c r="C21" s="51">
        <v>260</v>
      </c>
      <c r="D21" s="52">
        <v>2.2799999999999998</v>
      </c>
      <c r="E21" s="52">
        <v>6.59</v>
      </c>
      <c r="F21" s="52">
        <v>15.84</v>
      </c>
      <c r="G21" s="52">
        <v>137.43</v>
      </c>
      <c r="H21" s="15">
        <v>9.2999999999999999E-2</v>
      </c>
      <c r="I21" s="15">
        <v>8.42</v>
      </c>
      <c r="J21" s="15">
        <v>0.01</v>
      </c>
      <c r="K21" s="15">
        <v>2.3530000000000002</v>
      </c>
      <c r="L21" s="15">
        <v>37.950000000000003</v>
      </c>
      <c r="M21" s="15">
        <v>62.83</v>
      </c>
      <c r="N21" s="15">
        <v>25.08</v>
      </c>
      <c r="O21" s="15">
        <v>0.95</v>
      </c>
    </row>
    <row r="22" spans="1:15" ht="12.75" customHeight="1" x14ac:dyDescent="0.2">
      <c r="A22" s="16" t="s">
        <v>37</v>
      </c>
      <c r="B22" s="13" t="s">
        <v>38</v>
      </c>
      <c r="C22" s="51">
        <v>150</v>
      </c>
      <c r="D22" s="30">
        <v>13.91</v>
      </c>
      <c r="E22" s="30">
        <v>8.0500000000000007</v>
      </c>
      <c r="F22" s="30">
        <v>29.74</v>
      </c>
      <c r="G22" s="30">
        <v>270</v>
      </c>
      <c r="H22" s="15">
        <v>0.11</v>
      </c>
      <c r="I22" s="15">
        <v>4.5199999999999996</v>
      </c>
      <c r="J22" s="15">
        <v>3.9E-2</v>
      </c>
      <c r="K22" s="15">
        <v>0.56000000000000005</v>
      </c>
      <c r="L22" s="15">
        <v>34.76</v>
      </c>
      <c r="M22" s="15">
        <v>149.1</v>
      </c>
      <c r="N22" s="15">
        <v>40.450000000000003</v>
      </c>
      <c r="O22" s="15">
        <v>39</v>
      </c>
    </row>
    <row r="23" spans="1:15" ht="14.85" customHeight="1" x14ac:dyDescent="0.2">
      <c r="A23" s="16" t="s">
        <v>39</v>
      </c>
      <c r="B23" s="13" t="s">
        <v>40</v>
      </c>
      <c r="C23" s="51">
        <v>200</v>
      </c>
      <c r="D23" s="35">
        <v>0.66</v>
      </c>
      <c r="E23" s="35">
        <v>0.09</v>
      </c>
      <c r="F23" s="35">
        <v>33.9</v>
      </c>
      <c r="G23" s="35">
        <v>132.80000000000001</v>
      </c>
      <c r="H23" s="15">
        <v>0.02</v>
      </c>
      <c r="I23" s="15">
        <v>0.73</v>
      </c>
      <c r="J23" s="15">
        <v>0</v>
      </c>
      <c r="K23" s="15">
        <v>0.51</v>
      </c>
      <c r="L23" s="15">
        <v>32.479999999999997</v>
      </c>
      <c r="M23" s="15">
        <v>23.44</v>
      </c>
      <c r="N23" s="15">
        <v>17.46</v>
      </c>
      <c r="O23" s="15">
        <v>0.7</v>
      </c>
    </row>
    <row r="24" spans="1:15" ht="11.85" customHeight="1" x14ac:dyDescent="0.2">
      <c r="A24" s="17"/>
      <c r="B24" s="13" t="s">
        <v>41</v>
      </c>
      <c r="C24" s="51">
        <v>40</v>
      </c>
      <c r="D24" s="53">
        <v>4.8</v>
      </c>
      <c r="E24" s="53">
        <v>0.52</v>
      </c>
      <c r="F24" s="53">
        <v>22.2</v>
      </c>
      <c r="G24" s="53">
        <v>103</v>
      </c>
      <c r="H24" s="15">
        <v>6.3E-2</v>
      </c>
      <c r="I24" s="15">
        <v>0</v>
      </c>
      <c r="J24" s="15">
        <v>0</v>
      </c>
      <c r="K24" s="15">
        <v>0</v>
      </c>
      <c r="L24" s="15">
        <v>10.92</v>
      </c>
      <c r="M24" s="15">
        <v>34.86</v>
      </c>
      <c r="N24" s="15">
        <v>14.7</v>
      </c>
      <c r="O24" s="15">
        <v>0.67</v>
      </c>
    </row>
    <row r="25" spans="1:15" ht="10.35" customHeight="1" x14ac:dyDescent="0.2">
      <c r="A25" s="17"/>
      <c r="B25" s="16" t="s">
        <v>42</v>
      </c>
      <c r="C25" s="51">
        <f>SUM(C20:C24)</f>
        <v>710</v>
      </c>
      <c r="D25" s="35">
        <f t="shared" ref="D25:G25" si="0">SUM(D20:D24)</f>
        <v>22.44</v>
      </c>
      <c r="E25" s="35">
        <f t="shared" si="0"/>
        <v>17.2</v>
      </c>
      <c r="F25" s="35">
        <f t="shared" si="0"/>
        <v>105.86</v>
      </c>
      <c r="G25" s="35">
        <f t="shared" si="0"/>
        <v>681.47</v>
      </c>
      <c r="H25" s="15">
        <v>0.29599999999999999</v>
      </c>
      <c r="I25" s="15">
        <v>23.93</v>
      </c>
      <c r="J25" s="15">
        <v>4.9000000000000002E-2</v>
      </c>
      <c r="K25" s="15">
        <v>8.4529999999999994</v>
      </c>
      <c r="L25" s="15">
        <v>131.09</v>
      </c>
      <c r="M25" s="15">
        <v>287.20999999999998</v>
      </c>
      <c r="N25" s="15">
        <v>106.74</v>
      </c>
      <c r="O25" s="15">
        <v>41.6</v>
      </c>
    </row>
    <row r="26" spans="1:15" ht="10.7" customHeight="1" x14ac:dyDescent="0.2">
      <c r="A26" s="94" t="s">
        <v>43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</row>
    <row r="27" spans="1:15" ht="9.75" customHeight="1" x14ac:dyDescent="0.2">
      <c r="A27" s="10"/>
      <c r="B27" s="10"/>
      <c r="C27" s="49"/>
      <c r="D27" s="49"/>
      <c r="E27" s="49"/>
      <c r="F27" s="49"/>
      <c r="G27" s="50" t="s">
        <v>17</v>
      </c>
      <c r="H27" s="10"/>
      <c r="I27" s="10"/>
      <c r="J27" s="10"/>
      <c r="K27" s="10"/>
      <c r="L27" s="10"/>
      <c r="M27" s="10"/>
      <c r="N27" s="10"/>
      <c r="O27" s="10"/>
    </row>
    <row r="28" spans="1:15" ht="10.35" customHeight="1" x14ac:dyDescent="0.2">
      <c r="A28" s="82" t="s">
        <v>18</v>
      </c>
      <c r="B28" s="84" t="s">
        <v>19</v>
      </c>
      <c r="C28" s="86" t="s">
        <v>20</v>
      </c>
      <c r="D28" s="86" t="s">
        <v>21</v>
      </c>
      <c r="E28" s="86" t="s">
        <v>22</v>
      </c>
      <c r="F28" s="86" t="s">
        <v>23</v>
      </c>
      <c r="G28" s="86" t="s">
        <v>24</v>
      </c>
      <c r="H28" s="88" t="s">
        <v>25</v>
      </c>
      <c r="I28" s="89"/>
      <c r="J28" s="89"/>
      <c r="K28" s="90"/>
      <c r="L28" s="91" t="s">
        <v>26</v>
      </c>
      <c r="M28" s="92"/>
      <c r="N28" s="92"/>
      <c r="O28" s="93"/>
    </row>
    <row r="29" spans="1:15" ht="10.35" customHeight="1" x14ac:dyDescent="0.2">
      <c r="A29" s="83"/>
      <c r="B29" s="85"/>
      <c r="C29" s="87"/>
      <c r="D29" s="87"/>
      <c r="E29" s="87"/>
      <c r="F29" s="87"/>
      <c r="G29" s="87"/>
      <c r="H29" s="11" t="s">
        <v>27</v>
      </c>
      <c r="I29" s="11" t="s">
        <v>28</v>
      </c>
      <c r="J29" s="11" t="s">
        <v>29</v>
      </c>
      <c r="K29" s="11" t="s">
        <v>30</v>
      </c>
      <c r="L29" s="11" t="s">
        <v>31</v>
      </c>
      <c r="M29" s="11" t="s">
        <v>32</v>
      </c>
      <c r="N29" s="11" t="s">
        <v>33</v>
      </c>
      <c r="O29" s="11" t="s">
        <v>34</v>
      </c>
    </row>
    <row r="30" spans="1:15" ht="18" customHeight="1" x14ac:dyDescent="0.2">
      <c r="A30" s="12">
        <v>82</v>
      </c>
      <c r="B30" s="18" t="s">
        <v>44</v>
      </c>
      <c r="C30" s="51">
        <v>260</v>
      </c>
      <c r="D30" s="54">
        <v>2.06</v>
      </c>
      <c r="E30" s="54">
        <v>6.42</v>
      </c>
      <c r="F30" s="54">
        <v>13.29</v>
      </c>
      <c r="G30" s="54">
        <v>127.95</v>
      </c>
      <c r="H30" s="15">
        <v>5.2999999999999999E-2</v>
      </c>
      <c r="I30" s="15">
        <v>10.72</v>
      </c>
      <c r="J30" s="15">
        <v>0.01</v>
      </c>
      <c r="K30" s="15">
        <v>2.403</v>
      </c>
      <c r="L30" s="15">
        <v>58.53</v>
      </c>
      <c r="M30" s="15">
        <v>55.506</v>
      </c>
      <c r="N30" s="15">
        <v>27.03</v>
      </c>
      <c r="O30" s="15">
        <v>1.25</v>
      </c>
    </row>
    <row r="31" spans="1:15" ht="18" customHeight="1" x14ac:dyDescent="0.2">
      <c r="A31" s="19" t="s">
        <v>45</v>
      </c>
      <c r="B31" s="13" t="s">
        <v>46</v>
      </c>
      <c r="C31" s="51">
        <v>90</v>
      </c>
      <c r="D31" s="31">
        <v>6.61</v>
      </c>
      <c r="E31" s="31">
        <v>15.11</v>
      </c>
      <c r="F31" s="31">
        <v>12.85</v>
      </c>
      <c r="G31" s="31">
        <v>237</v>
      </c>
      <c r="H31" s="15">
        <v>0.187</v>
      </c>
      <c r="I31" s="15">
        <v>0.65100000000000002</v>
      </c>
      <c r="J31" s="15">
        <v>0.01</v>
      </c>
      <c r="K31" s="15">
        <v>2.0019999999999998</v>
      </c>
      <c r="L31" s="15">
        <v>15.77</v>
      </c>
      <c r="M31" s="15">
        <v>79.59</v>
      </c>
      <c r="N31" s="15">
        <v>15.365</v>
      </c>
      <c r="O31" s="15">
        <v>0.8</v>
      </c>
    </row>
    <row r="32" spans="1:15" ht="27.75" customHeight="1" x14ac:dyDescent="0.2">
      <c r="A32" s="27" t="s">
        <v>143</v>
      </c>
      <c r="B32" s="29" t="s">
        <v>144</v>
      </c>
      <c r="C32" s="51">
        <v>150</v>
      </c>
      <c r="D32" s="33">
        <v>7.21</v>
      </c>
      <c r="E32" s="33">
        <v>4.9000000000000004</v>
      </c>
      <c r="F32" s="33">
        <v>32.049999999999997</v>
      </c>
      <c r="G32" s="33">
        <v>201.6</v>
      </c>
      <c r="H32" s="21">
        <v>0.186</v>
      </c>
      <c r="I32" s="21">
        <v>5.25</v>
      </c>
      <c r="J32" s="21">
        <v>0</v>
      </c>
      <c r="K32" s="21">
        <v>0.69799999999999995</v>
      </c>
      <c r="L32" s="21">
        <v>16.056000000000001</v>
      </c>
      <c r="M32" s="21">
        <v>170.94</v>
      </c>
      <c r="N32" s="21">
        <v>116.64</v>
      </c>
      <c r="O32" s="21">
        <v>3.8380000000000001</v>
      </c>
    </row>
    <row r="33" spans="1:15" ht="10.35" customHeight="1" x14ac:dyDescent="0.2">
      <c r="A33" s="16" t="s">
        <v>47</v>
      </c>
      <c r="B33" s="13" t="s">
        <v>48</v>
      </c>
      <c r="C33" s="51">
        <v>200</v>
      </c>
      <c r="D33" s="33">
        <v>0.16</v>
      </c>
      <c r="E33" s="33">
        <v>0.16</v>
      </c>
      <c r="F33" s="33">
        <v>27.88</v>
      </c>
      <c r="G33" s="33">
        <v>114.6</v>
      </c>
      <c r="H33" s="15">
        <v>4.0000000000000001E-3</v>
      </c>
      <c r="I33" s="15">
        <v>0.3</v>
      </c>
      <c r="J33" s="15">
        <v>0</v>
      </c>
      <c r="K33" s="15">
        <v>0.15</v>
      </c>
      <c r="L33" s="15">
        <v>24.98</v>
      </c>
      <c r="M33" s="15">
        <v>11.56</v>
      </c>
      <c r="N33" s="15">
        <v>6.32</v>
      </c>
      <c r="O33" s="15">
        <v>0.9</v>
      </c>
    </row>
    <row r="34" spans="1:15" ht="10.35" customHeight="1" x14ac:dyDescent="0.2">
      <c r="A34" s="17"/>
      <c r="B34" s="13" t="s">
        <v>41</v>
      </c>
      <c r="C34" s="51">
        <v>40</v>
      </c>
      <c r="D34" s="55">
        <v>4.8</v>
      </c>
      <c r="E34" s="55">
        <v>0.52</v>
      </c>
      <c r="F34" s="55">
        <v>22.2</v>
      </c>
      <c r="G34" s="55">
        <v>103</v>
      </c>
      <c r="H34" s="15">
        <v>6.3E-2</v>
      </c>
      <c r="I34" s="15">
        <v>0</v>
      </c>
      <c r="J34" s="15">
        <v>0</v>
      </c>
      <c r="K34" s="15">
        <v>0</v>
      </c>
      <c r="L34" s="15">
        <v>10.92</v>
      </c>
      <c r="M34" s="15">
        <v>34.86</v>
      </c>
      <c r="N34" s="15">
        <v>14.7</v>
      </c>
      <c r="O34" s="15">
        <v>0.67</v>
      </c>
    </row>
    <row r="35" spans="1:15" ht="10.35" customHeight="1" x14ac:dyDescent="0.2">
      <c r="A35" s="17"/>
      <c r="B35" s="16" t="s">
        <v>42</v>
      </c>
      <c r="C35" s="51">
        <f>SUM(C30:C34)</f>
        <v>740</v>
      </c>
      <c r="D35" s="31">
        <f t="shared" ref="D35:G35" si="1">SUM(D30:D34)</f>
        <v>20.84</v>
      </c>
      <c r="E35" s="31">
        <f t="shared" si="1"/>
        <v>27.11</v>
      </c>
      <c r="F35" s="31">
        <f t="shared" si="1"/>
        <v>108.27</v>
      </c>
      <c r="G35" s="31">
        <f t="shared" si="1"/>
        <v>784.15</v>
      </c>
      <c r="H35" s="14">
        <v>0.49</v>
      </c>
      <c r="I35" s="14">
        <v>16.920000000000002</v>
      </c>
      <c r="J35" s="14">
        <v>0.02</v>
      </c>
      <c r="K35" s="14">
        <v>5.25</v>
      </c>
      <c r="L35" s="14">
        <v>126.26</v>
      </c>
      <c r="M35" s="14">
        <v>352.46</v>
      </c>
      <c r="N35" s="14">
        <v>180.06</v>
      </c>
      <c r="O35" s="14">
        <v>7.46</v>
      </c>
    </row>
    <row r="36" spans="1:15" ht="8.4499999999999993" customHeight="1" x14ac:dyDescent="0.2">
      <c r="A36" s="6"/>
      <c r="B36" s="6"/>
      <c r="C36" s="46"/>
      <c r="D36" s="46"/>
      <c r="E36" s="46"/>
      <c r="F36" s="46"/>
      <c r="G36" s="48" t="s">
        <v>49</v>
      </c>
      <c r="H36" s="6"/>
      <c r="I36" s="6"/>
      <c r="J36" s="6"/>
      <c r="K36" s="6"/>
      <c r="L36" s="6"/>
      <c r="M36" s="6"/>
      <c r="N36" s="6"/>
      <c r="O36" s="6"/>
    </row>
    <row r="37" spans="1:15" ht="9.75" customHeight="1" x14ac:dyDescent="0.2">
      <c r="A37" s="10"/>
      <c r="B37" s="10"/>
      <c r="C37" s="49"/>
      <c r="D37" s="49"/>
      <c r="E37" s="49"/>
      <c r="F37" s="49"/>
      <c r="G37" s="50" t="s">
        <v>17</v>
      </c>
      <c r="H37" s="10"/>
      <c r="I37" s="10"/>
      <c r="J37" s="10"/>
      <c r="K37" s="10"/>
      <c r="L37" s="10"/>
      <c r="M37" s="10"/>
      <c r="N37" s="10"/>
      <c r="O37" s="10"/>
    </row>
    <row r="38" spans="1:15" ht="10.35" customHeight="1" x14ac:dyDescent="0.2">
      <c r="A38" s="82" t="s">
        <v>18</v>
      </c>
      <c r="B38" s="84" t="s">
        <v>19</v>
      </c>
      <c r="C38" s="86" t="s">
        <v>20</v>
      </c>
      <c r="D38" s="86" t="s">
        <v>21</v>
      </c>
      <c r="E38" s="86" t="s">
        <v>22</v>
      </c>
      <c r="F38" s="86" t="s">
        <v>23</v>
      </c>
      <c r="G38" s="86" t="s">
        <v>24</v>
      </c>
      <c r="H38" s="88" t="s">
        <v>25</v>
      </c>
      <c r="I38" s="89"/>
      <c r="J38" s="89"/>
      <c r="K38" s="90"/>
      <c r="L38" s="91" t="s">
        <v>26</v>
      </c>
      <c r="M38" s="92"/>
      <c r="N38" s="92"/>
      <c r="O38" s="93"/>
    </row>
    <row r="39" spans="1:15" ht="10.35" customHeight="1" x14ac:dyDescent="0.2">
      <c r="A39" s="83"/>
      <c r="B39" s="85"/>
      <c r="C39" s="87"/>
      <c r="D39" s="87"/>
      <c r="E39" s="87"/>
      <c r="F39" s="87"/>
      <c r="G39" s="87"/>
      <c r="H39" s="11" t="s">
        <v>27</v>
      </c>
      <c r="I39" s="11" t="s">
        <v>28</v>
      </c>
      <c r="J39" s="11" t="s">
        <v>29</v>
      </c>
      <c r="K39" s="11" t="s">
        <v>30</v>
      </c>
      <c r="L39" s="11" t="s">
        <v>31</v>
      </c>
      <c r="M39" s="11" t="s">
        <v>32</v>
      </c>
      <c r="N39" s="11" t="s">
        <v>33</v>
      </c>
      <c r="O39" s="11" t="s">
        <v>34</v>
      </c>
    </row>
    <row r="40" spans="1:15" ht="18" customHeight="1" x14ac:dyDescent="0.2">
      <c r="A40" s="12">
        <v>103</v>
      </c>
      <c r="B40" s="18" t="s">
        <v>50</v>
      </c>
      <c r="C40" s="51">
        <v>250</v>
      </c>
      <c r="D40" s="56">
        <v>2.69</v>
      </c>
      <c r="E40" s="56">
        <v>2.84</v>
      </c>
      <c r="F40" s="56">
        <v>19.86</v>
      </c>
      <c r="G40" s="56">
        <v>128</v>
      </c>
      <c r="H40" s="15">
        <v>0.113</v>
      </c>
      <c r="I40" s="15">
        <v>8.25</v>
      </c>
      <c r="J40" s="15">
        <v>0</v>
      </c>
      <c r="K40" s="15">
        <v>1.425</v>
      </c>
      <c r="L40" s="15">
        <v>29.2</v>
      </c>
      <c r="M40" s="15">
        <v>67.575000000000003</v>
      </c>
      <c r="N40" s="15">
        <v>27.274999999999999</v>
      </c>
      <c r="O40" s="15">
        <v>1.125</v>
      </c>
    </row>
    <row r="41" spans="1:15" x14ac:dyDescent="0.2">
      <c r="A41" s="16" t="s">
        <v>51</v>
      </c>
      <c r="B41" s="13" t="s">
        <v>52</v>
      </c>
      <c r="C41" s="51">
        <v>90</v>
      </c>
      <c r="D41" s="32">
        <v>14.47</v>
      </c>
      <c r="E41" s="32">
        <v>17.47</v>
      </c>
      <c r="F41" s="32">
        <v>2.25</v>
      </c>
      <c r="G41" s="32">
        <v>223.56</v>
      </c>
      <c r="H41" s="15">
        <v>7.0999999999999994E-2</v>
      </c>
      <c r="I41" s="15">
        <v>2.83</v>
      </c>
      <c r="J41" s="15">
        <v>7.0999999999999994E-2</v>
      </c>
      <c r="K41" s="15">
        <v>0.57399999999999995</v>
      </c>
      <c r="L41" s="15">
        <v>38.049999999999997</v>
      </c>
      <c r="M41" s="15">
        <v>154.63999999999999</v>
      </c>
      <c r="N41" s="15">
        <v>4.6079999999999997</v>
      </c>
      <c r="O41" s="15">
        <v>1.62</v>
      </c>
    </row>
    <row r="42" spans="1:15" ht="10.35" customHeight="1" x14ac:dyDescent="0.2">
      <c r="A42" s="12">
        <v>143</v>
      </c>
      <c r="B42" s="13" t="s">
        <v>53</v>
      </c>
      <c r="C42" s="51">
        <v>150</v>
      </c>
      <c r="D42" s="35">
        <v>2.6</v>
      </c>
      <c r="E42" s="35">
        <v>11.05</v>
      </c>
      <c r="F42" s="35">
        <v>12.9</v>
      </c>
      <c r="G42" s="35">
        <v>213</v>
      </c>
      <c r="H42" s="15">
        <v>0.09</v>
      </c>
      <c r="I42" s="15">
        <v>18.765000000000001</v>
      </c>
      <c r="J42" s="15">
        <v>3.9E-2</v>
      </c>
      <c r="K42" s="15">
        <v>2.9329999999999998</v>
      </c>
      <c r="L42" s="15">
        <v>53.94</v>
      </c>
      <c r="M42" s="15">
        <v>65.25</v>
      </c>
      <c r="N42" s="15">
        <v>24.39</v>
      </c>
      <c r="O42" s="15">
        <v>0.88500000000000001</v>
      </c>
    </row>
    <row r="43" spans="1:15" ht="10.35" customHeight="1" x14ac:dyDescent="0.2">
      <c r="A43" s="16" t="s">
        <v>54</v>
      </c>
      <c r="B43" s="13" t="s">
        <v>55</v>
      </c>
      <c r="C43" s="51">
        <v>200</v>
      </c>
      <c r="D43" s="35">
        <v>0.68</v>
      </c>
      <c r="E43" s="35">
        <v>0.28000000000000003</v>
      </c>
      <c r="F43" s="35">
        <v>20.76</v>
      </c>
      <c r="G43" s="35">
        <v>88.2</v>
      </c>
      <c r="H43" s="15">
        <v>1.2E-2</v>
      </c>
      <c r="I43" s="15">
        <v>100</v>
      </c>
      <c r="J43" s="15">
        <v>0</v>
      </c>
      <c r="K43" s="15">
        <v>0.76</v>
      </c>
      <c r="L43" s="15">
        <v>21.34</v>
      </c>
      <c r="M43" s="15">
        <v>3.44</v>
      </c>
      <c r="N43" s="15">
        <v>3.44</v>
      </c>
      <c r="O43" s="15">
        <v>0.63400000000000001</v>
      </c>
    </row>
    <row r="44" spans="1:15" ht="10.35" customHeight="1" x14ac:dyDescent="0.2">
      <c r="A44" s="17"/>
      <c r="B44" s="13" t="s">
        <v>41</v>
      </c>
      <c r="C44" s="51">
        <v>40</v>
      </c>
      <c r="D44" s="53">
        <v>4.8</v>
      </c>
      <c r="E44" s="53">
        <v>0.52</v>
      </c>
      <c r="F44" s="53">
        <v>22.2</v>
      </c>
      <c r="G44" s="53">
        <v>103</v>
      </c>
      <c r="H44" s="15">
        <v>6.3E-2</v>
      </c>
      <c r="I44" s="15">
        <v>0</v>
      </c>
      <c r="J44" s="15">
        <v>0</v>
      </c>
      <c r="K44" s="15">
        <v>0</v>
      </c>
      <c r="L44" s="15">
        <v>10.92</v>
      </c>
      <c r="M44" s="15">
        <v>34.86</v>
      </c>
      <c r="N44" s="15">
        <v>14.7</v>
      </c>
      <c r="O44" s="15">
        <v>0.67</v>
      </c>
    </row>
    <row r="45" spans="1:15" ht="10.35" customHeight="1" x14ac:dyDescent="0.2">
      <c r="A45" s="17"/>
      <c r="B45" s="16" t="s">
        <v>42</v>
      </c>
      <c r="C45" s="51">
        <f>SUM(C40:C44)</f>
        <v>730</v>
      </c>
      <c r="D45" s="35">
        <f>SUM(D40:D44)</f>
        <v>25.240000000000002</v>
      </c>
      <c r="E45" s="35">
        <f t="shared" ref="E45:G45" si="2">SUM(E40:E44)</f>
        <v>32.160000000000004</v>
      </c>
      <c r="F45" s="35">
        <f t="shared" si="2"/>
        <v>77.97</v>
      </c>
      <c r="G45" s="35">
        <f t="shared" si="2"/>
        <v>755.76</v>
      </c>
      <c r="H45" s="15">
        <v>0.34899999999999998</v>
      </c>
      <c r="I45" s="15">
        <v>129.845</v>
      </c>
      <c r="J45" s="15">
        <v>0.11</v>
      </c>
      <c r="K45" s="15">
        <v>5.6920000000000002</v>
      </c>
      <c r="L45" s="15">
        <v>153.44999999999999</v>
      </c>
      <c r="M45" s="15">
        <v>325.76499999999999</v>
      </c>
      <c r="N45" s="15">
        <v>74.412999999999997</v>
      </c>
      <c r="O45" s="15">
        <v>4.9340000000000002</v>
      </c>
    </row>
    <row r="46" spans="1:15" ht="10.7" customHeight="1" x14ac:dyDescent="0.2">
      <c r="A46" s="94" t="s">
        <v>56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9.75" customHeight="1" x14ac:dyDescent="0.2">
      <c r="A47" s="10"/>
      <c r="B47" s="10"/>
      <c r="C47" s="49"/>
      <c r="D47" s="49"/>
      <c r="E47" s="49"/>
      <c r="F47" s="49"/>
      <c r="G47" s="50" t="s">
        <v>17</v>
      </c>
      <c r="H47" s="10"/>
      <c r="I47" s="10"/>
      <c r="J47" s="10"/>
      <c r="K47" s="10"/>
      <c r="L47" s="10"/>
      <c r="M47" s="10"/>
      <c r="N47" s="10"/>
      <c r="O47" s="10"/>
    </row>
    <row r="48" spans="1:15" ht="10.35" customHeight="1" x14ac:dyDescent="0.2">
      <c r="A48" s="82" t="s">
        <v>18</v>
      </c>
      <c r="B48" s="84" t="s">
        <v>19</v>
      </c>
      <c r="C48" s="86" t="s">
        <v>20</v>
      </c>
      <c r="D48" s="86" t="s">
        <v>21</v>
      </c>
      <c r="E48" s="86" t="s">
        <v>22</v>
      </c>
      <c r="F48" s="86" t="s">
        <v>23</v>
      </c>
      <c r="G48" s="86" t="s">
        <v>24</v>
      </c>
      <c r="H48" s="88" t="s">
        <v>25</v>
      </c>
      <c r="I48" s="89"/>
      <c r="J48" s="89"/>
      <c r="K48" s="90"/>
      <c r="L48" s="91" t="s">
        <v>26</v>
      </c>
      <c r="M48" s="92"/>
      <c r="N48" s="92"/>
      <c r="O48" s="93"/>
    </row>
    <row r="49" spans="1:15" ht="10.35" customHeight="1" x14ac:dyDescent="0.2">
      <c r="A49" s="83"/>
      <c r="B49" s="85"/>
      <c r="C49" s="87"/>
      <c r="D49" s="87"/>
      <c r="E49" s="87"/>
      <c r="F49" s="87"/>
      <c r="G49" s="87"/>
      <c r="H49" s="11" t="s">
        <v>27</v>
      </c>
      <c r="I49" s="11" t="s">
        <v>28</v>
      </c>
      <c r="J49" s="11" t="s">
        <v>29</v>
      </c>
      <c r="K49" s="11" t="s">
        <v>30</v>
      </c>
      <c r="L49" s="11" t="s">
        <v>31</v>
      </c>
      <c r="M49" s="11" t="s">
        <v>32</v>
      </c>
      <c r="N49" s="11" t="s">
        <v>33</v>
      </c>
      <c r="O49" s="11" t="s">
        <v>34</v>
      </c>
    </row>
    <row r="50" spans="1:15" ht="19.350000000000001" customHeight="1" x14ac:dyDescent="0.2">
      <c r="A50" s="12">
        <v>88</v>
      </c>
      <c r="B50" s="18" t="s">
        <v>57</v>
      </c>
      <c r="C50" s="51">
        <v>260</v>
      </c>
      <c r="D50" s="57">
        <v>2.0299999999999998</v>
      </c>
      <c r="E50" s="57">
        <v>6.45</v>
      </c>
      <c r="F50" s="57">
        <v>10.199999999999999</v>
      </c>
      <c r="G50" s="57">
        <v>136</v>
      </c>
      <c r="H50" s="15">
        <v>6.3E-2</v>
      </c>
      <c r="I50" s="15">
        <v>15.82</v>
      </c>
      <c r="J50" s="15">
        <v>0.01</v>
      </c>
      <c r="K50" s="15">
        <v>2.3530000000000002</v>
      </c>
      <c r="L50" s="15">
        <v>58.05</v>
      </c>
      <c r="M50" s="15">
        <v>55.1</v>
      </c>
      <c r="N50" s="15">
        <v>23.03</v>
      </c>
      <c r="O50" s="15">
        <v>0.85</v>
      </c>
    </row>
    <row r="51" spans="1:15" ht="18.75" customHeight="1" x14ac:dyDescent="0.2">
      <c r="A51" s="12">
        <v>229</v>
      </c>
      <c r="B51" s="18" t="s">
        <v>58</v>
      </c>
      <c r="C51" s="51">
        <v>100</v>
      </c>
      <c r="D51" s="31">
        <v>10.76</v>
      </c>
      <c r="E51" s="31">
        <v>5.75</v>
      </c>
      <c r="F51" s="31">
        <v>4.8</v>
      </c>
      <c r="G51" s="31">
        <v>123</v>
      </c>
      <c r="H51" s="15">
        <v>0.05</v>
      </c>
      <c r="I51" s="15">
        <v>6.45</v>
      </c>
      <c r="J51" s="15">
        <v>6.0000000000000001E-3</v>
      </c>
      <c r="K51" s="15">
        <v>5.38</v>
      </c>
      <c r="L51" s="15">
        <v>36.950000000000003</v>
      </c>
      <c r="M51" s="15">
        <v>32.869999999999997</v>
      </c>
      <c r="N51" s="15">
        <v>37.28</v>
      </c>
      <c r="O51" s="15">
        <v>0.77</v>
      </c>
    </row>
    <row r="52" spans="1:15" ht="27" x14ac:dyDescent="0.2">
      <c r="A52" s="20" t="s">
        <v>59</v>
      </c>
      <c r="B52" s="18" t="s">
        <v>60</v>
      </c>
      <c r="C52" s="51">
        <v>180</v>
      </c>
      <c r="D52" s="33">
        <v>3.3</v>
      </c>
      <c r="E52" s="33">
        <v>4.83</v>
      </c>
      <c r="F52" s="33">
        <v>19.95</v>
      </c>
      <c r="G52" s="33">
        <v>147</v>
      </c>
      <c r="H52" s="21">
        <v>0.152</v>
      </c>
      <c r="I52" s="21">
        <v>19.21</v>
      </c>
      <c r="J52" s="21">
        <v>0</v>
      </c>
      <c r="K52" s="21">
        <v>0.39</v>
      </c>
      <c r="L52" s="21">
        <v>41.18</v>
      </c>
      <c r="M52" s="21">
        <v>94.4</v>
      </c>
      <c r="N52" s="21">
        <v>31.95</v>
      </c>
      <c r="O52" s="21">
        <v>1.19</v>
      </c>
    </row>
    <row r="53" spans="1:15" ht="10.35" customHeight="1" x14ac:dyDescent="0.2">
      <c r="A53" s="16" t="s">
        <v>47</v>
      </c>
      <c r="B53" s="13" t="s">
        <v>48</v>
      </c>
      <c r="C53" s="51">
        <v>200</v>
      </c>
      <c r="D53" s="33">
        <v>0.16</v>
      </c>
      <c r="E53" s="33">
        <v>0.16</v>
      </c>
      <c r="F53" s="33">
        <v>28.87</v>
      </c>
      <c r="G53" s="33">
        <v>114.6</v>
      </c>
      <c r="H53" s="15">
        <v>4.0000000000000001E-3</v>
      </c>
      <c r="I53" s="15">
        <v>0.3</v>
      </c>
      <c r="J53" s="15">
        <v>0</v>
      </c>
      <c r="K53" s="15">
        <v>0.15</v>
      </c>
      <c r="L53" s="15">
        <v>24.98</v>
      </c>
      <c r="M53" s="15">
        <v>11.56</v>
      </c>
      <c r="N53" s="15">
        <v>6.32</v>
      </c>
      <c r="O53" s="15">
        <v>0.9</v>
      </c>
    </row>
    <row r="54" spans="1:15" ht="10.35" customHeight="1" x14ac:dyDescent="0.2">
      <c r="A54" s="17"/>
      <c r="B54" s="13" t="s">
        <v>61</v>
      </c>
      <c r="C54" s="58">
        <v>18</v>
      </c>
      <c r="D54" s="33">
        <v>1.39</v>
      </c>
      <c r="E54" s="33">
        <v>0.5</v>
      </c>
      <c r="F54" s="33">
        <v>9.1</v>
      </c>
      <c r="G54" s="33">
        <v>48.3</v>
      </c>
      <c r="H54" s="15">
        <v>1.2999999999999999E-2</v>
      </c>
      <c r="I54" s="15">
        <v>0</v>
      </c>
      <c r="J54" s="15">
        <v>0</v>
      </c>
      <c r="K54" s="15">
        <v>0.2</v>
      </c>
      <c r="L54" s="15">
        <v>2.2799999999999998</v>
      </c>
      <c r="M54" s="15">
        <v>7.8</v>
      </c>
      <c r="N54" s="15">
        <v>1.56</v>
      </c>
      <c r="O54" s="15">
        <v>0.14399999999999999</v>
      </c>
    </row>
    <row r="55" spans="1:15" ht="10.35" customHeight="1" x14ac:dyDescent="0.2">
      <c r="A55" s="17"/>
      <c r="B55" s="13" t="s">
        <v>41</v>
      </c>
      <c r="C55" s="51">
        <v>40</v>
      </c>
      <c r="D55" s="55">
        <v>4.8</v>
      </c>
      <c r="E55" s="55">
        <v>0.52</v>
      </c>
      <c r="F55" s="55">
        <v>22.2</v>
      </c>
      <c r="G55" s="55">
        <v>103</v>
      </c>
      <c r="H55" s="15">
        <v>6.3E-2</v>
      </c>
      <c r="I55" s="15">
        <v>0</v>
      </c>
      <c r="J55" s="15">
        <v>0</v>
      </c>
      <c r="K55" s="15">
        <v>0</v>
      </c>
      <c r="L55" s="15">
        <v>10.92</v>
      </c>
      <c r="M55" s="15">
        <v>34.86</v>
      </c>
      <c r="N55" s="15">
        <v>14.7</v>
      </c>
      <c r="O55" s="15">
        <v>0.67</v>
      </c>
    </row>
    <row r="56" spans="1:15" ht="10.35" customHeight="1" x14ac:dyDescent="0.2">
      <c r="A56" s="17"/>
      <c r="B56" s="16" t="s">
        <v>42</v>
      </c>
      <c r="C56" s="51">
        <f>SUM(C50:C55)</f>
        <v>798</v>
      </c>
      <c r="D56" s="59">
        <f t="shared" ref="D56:G56" si="3">SUM(D50:D55)</f>
        <v>22.44</v>
      </c>
      <c r="E56" s="59">
        <f t="shared" si="3"/>
        <v>18.21</v>
      </c>
      <c r="F56" s="59">
        <f t="shared" si="3"/>
        <v>95.12</v>
      </c>
      <c r="G56" s="59">
        <f t="shared" si="3"/>
        <v>671.9</v>
      </c>
      <c r="H56" s="15">
        <v>0.35299999999999998</v>
      </c>
      <c r="I56" s="15">
        <v>42.38</v>
      </c>
      <c r="J56" s="15">
        <v>1.6E-2</v>
      </c>
      <c r="K56" s="15">
        <v>8.4830000000000005</v>
      </c>
      <c r="L56" s="15">
        <v>163.56</v>
      </c>
      <c r="M56" s="15">
        <v>229.43</v>
      </c>
      <c r="N56" s="15">
        <v>113.66</v>
      </c>
      <c r="O56" s="15">
        <v>4.5739999999999998</v>
      </c>
    </row>
    <row r="57" spans="1:15" ht="10.7" customHeight="1" x14ac:dyDescent="0.2">
      <c r="A57" s="94" t="s">
        <v>62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1:15" ht="9.75" customHeight="1" x14ac:dyDescent="0.2">
      <c r="A58" s="10"/>
      <c r="B58" s="10"/>
      <c r="C58" s="49"/>
      <c r="D58" s="49"/>
      <c r="E58" s="49"/>
      <c r="F58" s="49"/>
      <c r="G58" s="50" t="s">
        <v>17</v>
      </c>
      <c r="H58" s="10"/>
      <c r="I58" s="10"/>
      <c r="J58" s="10"/>
      <c r="K58" s="10"/>
      <c r="L58" s="10"/>
      <c r="M58" s="10"/>
      <c r="N58" s="10"/>
      <c r="O58" s="10"/>
    </row>
    <row r="59" spans="1:15" ht="10.35" customHeight="1" x14ac:dyDescent="0.2">
      <c r="A59" s="95" t="s">
        <v>63</v>
      </c>
      <c r="B59" s="97" t="s">
        <v>64</v>
      </c>
      <c r="C59" s="99" t="s">
        <v>65</v>
      </c>
      <c r="D59" s="99" t="s">
        <v>66</v>
      </c>
      <c r="E59" s="99" t="s">
        <v>67</v>
      </c>
      <c r="F59" s="99" t="s">
        <v>68</v>
      </c>
      <c r="G59" s="99" t="s">
        <v>69</v>
      </c>
      <c r="H59" s="101" t="s">
        <v>70</v>
      </c>
      <c r="I59" s="102"/>
      <c r="J59" s="102"/>
      <c r="K59" s="103"/>
      <c r="L59" s="104" t="s">
        <v>71</v>
      </c>
      <c r="M59" s="105"/>
      <c r="N59" s="105"/>
      <c r="O59" s="106"/>
    </row>
    <row r="60" spans="1:15" ht="10.35" customHeight="1" x14ac:dyDescent="0.2">
      <c r="A60" s="96"/>
      <c r="B60" s="98"/>
      <c r="C60" s="100"/>
      <c r="D60" s="100"/>
      <c r="E60" s="100"/>
      <c r="F60" s="100"/>
      <c r="G60" s="100"/>
      <c r="H60" s="22" t="s">
        <v>72</v>
      </c>
      <c r="I60" s="22" t="s">
        <v>73</v>
      </c>
      <c r="J60" s="22" t="s">
        <v>74</v>
      </c>
      <c r="K60" s="22" t="s">
        <v>75</v>
      </c>
      <c r="L60" s="22" t="s">
        <v>76</v>
      </c>
      <c r="M60" s="22" t="s">
        <v>77</v>
      </c>
      <c r="N60" s="22" t="s">
        <v>78</v>
      </c>
      <c r="O60" s="22" t="s">
        <v>79</v>
      </c>
    </row>
    <row r="61" spans="1:15" ht="10.35" customHeight="1" x14ac:dyDescent="0.2">
      <c r="A61" s="12">
        <v>102</v>
      </c>
      <c r="B61" s="13" t="s">
        <v>80</v>
      </c>
      <c r="C61" s="51">
        <v>250</v>
      </c>
      <c r="D61" s="60">
        <v>5.49</v>
      </c>
      <c r="E61" s="60">
        <v>5.27</v>
      </c>
      <c r="F61" s="60">
        <v>16.54</v>
      </c>
      <c r="G61" s="60">
        <v>148.25</v>
      </c>
      <c r="H61" s="15">
        <v>0.22800000000000001</v>
      </c>
      <c r="I61" s="15">
        <v>5.8250000000000002</v>
      </c>
      <c r="J61" s="15">
        <v>0</v>
      </c>
      <c r="K61" s="15">
        <v>2.4249999999999998</v>
      </c>
      <c r="L61" s="15">
        <v>5.8250000000000002</v>
      </c>
      <c r="M61" s="15">
        <v>88.1</v>
      </c>
      <c r="N61" s="15">
        <v>35.575000000000003</v>
      </c>
      <c r="O61" s="15">
        <v>2.0499999999999998</v>
      </c>
    </row>
    <row r="62" spans="1:15" ht="18" customHeight="1" x14ac:dyDescent="0.2">
      <c r="A62" s="19" t="s">
        <v>81</v>
      </c>
      <c r="B62" s="13" t="s">
        <v>82</v>
      </c>
      <c r="C62" s="51">
        <v>90</v>
      </c>
      <c r="D62" s="60">
        <v>7.79</v>
      </c>
      <c r="E62" s="60">
        <v>17.27</v>
      </c>
      <c r="F62" s="60">
        <v>9.9</v>
      </c>
      <c r="G62" s="60">
        <v>203.96</v>
      </c>
      <c r="H62" s="15">
        <v>0.22600000000000001</v>
      </c>
      <c r="I62" s="15">
        <v>2.968</v>
      </c>
      <c r="J62" s="15">
        <v>0.01</v>
      </c>
      <c r="K62" s="15">
        <v>2.1659999999999999</v>
      </c>
      <c r="L62" s="15">
        <v>14.23</v>
      </c>
      <c r="M62" s="15">
        <v>99.51</v>
      </c>
      <c r="N62" s="15">
        <v>22.08</v>
      </c>
      <c r="O62" s="15">
        <v>1.296</v>
      </c>
    </row>
    <row r="63" spans="1:15" ht="18" x14ac:dyDescent="0.2">
      <c r="A63" s="28" t="s">
        <v>146</v>
      </c>
      <c r="B63" s="28" t="s">
        <v>140</v>
      </c>
      <c r="C63" s="51">
        <v>150</v>
      </c>
      <c r="D63" s="61">
        <v>6.42</v>
      </c>
      <c r="E63" s="61">
        <v>4.5999999999999996</v>
      </c>
      <c r="F63" s="61">
        <v>28.25</v>
      </c>
      <c r="G63" s="61">
        <v>179.55</v>
      </c>
      <c r="H63" s="21">
        <v>6.8000000000000005E-2</v>
      </c>
      <c r="I63" s="21">
        <v>0.57799999999999996</v>
      </c>
      <c r="J63" s="21">
        <v>1E-3</v>
      </c>
      <c r="K63" s="21">
        <v>0.97</v>
      </c>
      <c r="L63" s="21">
        <v>15.96</v>
      </c>
      <c r="M63" s="21">
        <v>47.895000000000003</v>
      </c>
      <c r="N63" s="21">
        <v>24.495000000000001</v>
      </c>
      <c r="O63" s="21">
        <v>1.208</v>
      </c>
    </row>
    <row r="64" spans="1:15" ht="10.35" customHeight="1" x14ac:dyDescent="0.2">
      <c r="A64" s="17"/>
      <c r="B64" s="13" t="s">
        <v>83</v>
      </c>
      <c r="C64" s="51">
        <v>200</v>
      </c>
      <c r="D64" s="60">
        <v>0</v>
      </c>
      <c r="E64" s="60">
        <v>0</v>
      </c>
      <c r="F64" s="60">
        <v>26</v>
      </c>
      <c r="G64" s="60">
        <v>105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</row>
    <row r="65" spans="1:15" ht="10.35" customHeight="1" x14ac:dyDescent="0.2">
      <c r="A65" s="17"/>
      <c r="B65" s="13" t="s">
        <v>41</v>
      </c>
      <c r="C65" s="51">
        <v>40</v>
      </c>
      <c r="D65" s="55">
        <v>4.8</v>
      </c>
      <c r="E65" s="55">
        <v>0.52</v>
      </c>
      <c r="F65" s="55">
        <v>22.2</v>
      </c>
      <c r="G65" s="55">
        <v>103</v>
      </c>
      <c r="H65" s="23">
        <v>6.3E-2</v>
      </c>
      <c r="I65" s="23">
        <v>0</v>
      </c>
      <c r="J65" s="23">
        <v>0</v>
      </c>
      <c r="K65" s="23">
        <v>0</v>
      </c>
      <c r="L65" s="23">
        <v>10.92</v>
      </c>
      <c r="M65" s="23">
        <v>34.86</v>
      </c>
      <c r="N65" s="23">
        <v>14.7</v>
      </c>
      <c r="O65" s="23">
        <v>0.67</v>
      </c>
    </row>
    <row r="66" spans="1:15" ht="10.35" customHeight="1" x14ac:dyDescent="0.2">
      <c r="A66" s="17"/>
      <c r="B66" s="16" t="s">
        <v>42</v>
      </c>
      <c r="C66" s="51">
        <f>SUM(C61:C65)</f>
        <v>730</v>
      </c>
      <c r="D66" s="60">
        <v>22.13</v>
      </c>
      <c r="E66" s="60">
        <v>27.39</v>
      </c>
      <c r="F66" s="60">
        <v>101.69</v>
      </c>
      <c r="G66" s="60">
        <f>SUM(G61:G65)</f>
        <v>739.76</v>
      </c>
      <c r="H66" s="15">
        <v>0.58499999999999996</v>
      </c>
      <c r="I66" s="15">
        <v>9.3710000000000004</v>
      </c>
      <c r="J66" s="15">
        <v>1.0999999999999999E-2</v>
      </c>
      <c r="K66" s="15">
        <v>5.5609999999999999</v>
      </c>
      <c r="L66" s="15">
        <v>46.935000000000002</v>
      </c>
      <c r="M66" s="15">
        <v>270.36500000000001</v>
      </c>
      <c r="N66" s="15">
        <v>96.85</v>
      </c>
      <c r="O66" s="15">
        <v>5.2240000000000002</v>
      </c>
    </row>
    <row r="67" spans="1:15" ht="10.7" customHeight="1" x14ac:dyDescent="0.2">
      <c r="A67" s="8"/>
      <c r="B67" s="8"/>
      <c r="C67" s="47"/>
      <c r="D67" s="47"/>
      <c r="E67" s="47"/>
      <c r="F67" s="47"/>
      <c r="G67" s="62" t="s">
        <v>84</v>
      </c>
      <c r="H67" s="8"/>
      <c r="I67" s="8"/>
      <c r="J67" s="8"/>
      <c r="K67" s="8"/>
      <c r="L67" s="8"/>
      <c r="M67" s="8"/>
      <c r="N67" s="8"/>
      <c r="O67" s="8"/>
    </row>
    <row r="68" spans="1:15" ht="10.35" customHeight="1" x14ac:dyDescent="0.2">
      <c r="A68" s="80" t="s">
        <v>85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1:15" ht="9.75" customHeight="1" x14ac:dyDescent="0.2">
      <c r="A69" s="10"/>
      <c r="B69" s="10"/>
      <c r="C69" s="49"/>
      <c r="D69" s="49"/>
      <c r="E69" s="49"/>
      <c r="F69" s="49"/>
      <c r="G69" s="50" t="s">
        <v>17</v>
      </c>
      <c r="H69" s="10"/>
      <c r="I69" s="10"/>
      <c r="J69" s="10"/>
      <c r="K69" s="10"/>
      <c r="L69" s="10"/>
      <c r="M69" s="10"/>
      <c r="N69" s="10"/>
      <c r="O69" s="10"/>
    </row>
    <row r="70" spans="1:15" ht="10.35" customHeight="1" x14ac:dyDescent="0.2">
      <c r="A70" s="82" t="s">
        <v>18</v>
      </c>
      <c r="B70" s="84" t="s">
        <v>19</v>
      </c>
      <c r="C70" s="86" t="s">
        <v>20</v>
      </c>
      <c r="D70" s="86" t="s">
        <v>21</v>
      </c>
      <c r="E70" s="86" t="s">
        <v>22</v>
      </c>
      <c r="F70" s="86" t="s">
        <v>23</v>
      </c>
      <c r="G70" s="86" t="s">
        <v>24</v>
      </c>
      <c r="H70" s="88" t="s">
        <v>25</v>
      </c>
      <c r="I70" s="89"/>
      <c r="J70" s="89"/>
      <c r="K70" s="90"/>
      <c r="L70" s="91" t="s">
        <v>26</v>
      </c>
      <c r="M70" s="92"/>
      <c r="N70" s="92"/>
      <c r="O70" s="93"/>
    </row>
    <row r="71" spans="1:15" ht="10.35" customHeight="1" x14ac:dyDescent="0.2">
      <c r="A71" s="83"/>
      <c r="B71" s="85"/>
      <c r="C71" s="87"/>
      <c r="D71" s="87"/>
      <c r="E71" s="87"/>
      <c r="F71" s="87"/>
      <c r="G71" s="87"/>
      <c r="H71" s="11" t="s">
        <v>27</v>
      </c>
      <c r="I71" s="11" t="s">
        <v>28</v>
      </c>
      <c r="J71" s="11" t="s">
        <v>29</v>
      </c>
      <c r="K71" s="11" t="s">
        <v>30</v>
      </c>
      <c r="L71" s="11" t="s">
        <v>31</v>
      </c>
      <c r="M71" s="11" t="s">
        <v>32</v>
      </c>
      <c r="N71" s="11" t="s">
        <v>33</v>
      </c>
      <c r="O71" s="11" t="s">
        <v>34</v>
      </c>
    </row>
    <row r="72" spans="1:15" ht="18" customHeight="1" x14ac:dyDescent="0.2">
      <c r="A72" s="12">
        <v>96</v>
      </c>
      <c r="B72" s="18" t="s">
        <v>86</v>
      </c>
      <c r="C72" s="51">
        <v>260</v>
      </c>
      <c r="D72" s="34">
        <v>2.2799999999999998</v>
      </c>
      <c r="E72" s="34">
        <v>6.59</v>
      </c>
      <c r="F72" s="34">
        <v>14.34</v>
      </c>
      <c r="G72" s="34">
        <v>135.44999999999999</v>
      </c>
      <c r="H72" s="15">
        <v>9.2999999999999999E-2</v>
      </c>
      <c r="I72" s="15">
        <v>8.42</v>
      </c>
      <c r="J72" s="15">
        <v>0.01</v>
      </c>
      <c r="K72" s="15">
        <v>2.3530000000000002</v>
      </c>
      <c r="L72" s="15">
        <v>37.950000000000003</v>
      </c>
      <c r="M72" s="15">
        <v>62.83</v>
      </c>
      <c r="N72" s="15">
        <v>25.08</v>
      </c>
      <c r="O72" s="15">
        <v>0.95</v>
      </c>
    </row>
    <row r="73" spans="1:15" ht="10.35" customHeight="1" x14ac:dyDescent="0.2">
      <c r="A73" s="16" t="s">
        <v>87</v>
      </c>
      <c r="B73" s="13" t="s">
        <v>88</v>
      </c>
      <c r="C73" s="51">
        <v>90</v>
      </c>
      <c r="D73" s="34">
        <v>13.8</v>
      </c>
      <c r="E73" s="34">
        <v>10.65</v>
      </c>
      <c r="F73" s="34">
        <v>3.09</v>
      </c>
      <c r="G73" s="34">
        <v>159.57</v>
      </c>
      <c r="H73" s="15">
        <v>5.3999999999999999E-2</v>
      </c>
      <c r="I73" s="15">
        <v>2.11</v>
      </c>
      <c r="J73" s="15">
        <v>3.5000000000000003E-2</v>
      </c>
      <c r="K73" s="15">
        <v>1.8979999999999999</v>
      </c>
      <c r="L73" s="15">
        <v>39.07</v>
      </c>
      <c r="M73" s="15">
        <v>103.41</v>
      </c>
      <c r="N73" s="15">
        <v>15.186</v>
      </c>
      <c r="O73" s="15">
        <v>1.0920000000000001</v>
      </c>
    </row>
    <row r="74" spans="1:15" ht="21.75" customHeight="1" x14ac:dyDescent="0.2">
      <c r="A74" s="20" t="s">
        <v>89</v>
      </c>
      <c r="B74" s="28" t="s">
        <v>142</v>
      </c>
      <c r="C74" s="51">
        <v>150</v>
      </c>
      <c r="D74" s="34">
        <v>7.32</v>
      </c>
      <c r="E74" s="34">
        <v>4.84</v>
      </c>
      <c r="F74" s="34">
        <v>35.65</v>
      </c>
      <c r="G74" s="34">
        <v>210.4</v>
      </c>
      <c r="H74" s="21">
        <v>9.5000000000000001E-2</v>
      </c>
      <c r="I74" s="21">
        <v>1.3149999999999999</v>
      </c>
      <c r="J74" s="21">
        <v>0</v>
      </c>
      <c r="K74" s="21">
        <v>0.77500000000000002</v>
      </c>
      <c r="L74" s="21">
        <v>22.85</v>
      </c>
      <c r="M74" s="21">
        <v>114.31</v>
      </c>
      <c r="N74" s="21">
        <v>30.715</v>
      </c>
      <c r="O74" s="21">
        <v>2.02</v>
      </c>
    </row>
    <row r="75" spans="1:15" ht="18" customHeight="1" x14ac:dyDescent="0.2">
      <c r="A75" s="16" t="s">
        <v>90</v>
      </c>
      <c r="B75" s="18" t="s">
        <v>91</v>
      </c>
      <c r="C75" s="51">
        <v>200</v>
      </c>
      <c r="D75" s="34">
        <v>0.3</v>
      </c>
      <c r="E75" s="34">
        <v>0.12</v>
      </c>
      <c r="F75" s="34">
        <v>22.15</v>
      </c>
      <c r="G75" s="34">
        <v>90.8</v>
      </c>
      <c r="H75" s="15">
        <v>8.0000000000000002E-3</v>
      </c>
      <c r="I75" s="15">
        <v>25.8</v>
      </c>
      <c r="J75" s="15">
        <v>0</v>
      </c>
      <c r="K75" s="15">
        <v>0.21</v>
      </c>
      <c r="L75" s="15">
        <v>19.18</v>
      </c>
      <c r="M75" s="15">
        <v>9.9</v>
      </c>
      <c r="N75" s="15">
        <v>9.3000000000000007</v>
      </c>
      <c r="O75" s="15">
        <v>0.45</v>
      </c>
    </row>
    <row r="76" spans="1:15" ht="10.35" customHeight="1" x14ac:dyDescent="0.2">
      <c r="A76" s="17"/>
      <c r="B76" s="13" t="s">
        <v>41</v>
      </c>
      <c r="C76" s="51">
        <v>40</v>
      </c>
      <c r="D76" s="53">
        <v>4.8</v>
      </c>
      <c r="E76" s="53">
        <v>0.52</v>
      </c>
      <c r="F76" s="53">
        <v>22.2</v>
      </c>
      <c r="G76" s="53">
        <v>103</v>
      </c>
      <c r="H76" s="15">
        <v>6.3E-2</v>
      </c>
      <c r="I76" s="15">
        <v>0</v>
      </c>
      <c r="J76" s="15">
        <v>0</v>
      </c>
      <c r="K76" s="15">
        <v>0</v>
      </c>
      <c r="L76" s="15">
        <v>10.92</v>
      </c>
      <c r="M76" s="15">
        <v>34.86</v>
      </c>
      <c r="N76" s="15">
        <v>14.7</v>
      </c>
      <c r="O76" s="15">
        <v>0.67</v>
      </c>
    </row>
    <row r="77" spans="1:15" ht="10.35" customHeight="1" x14ac:dyDescent="0.2">
      <c r="A77" s="17"/>
      <c r="B77" s="16" t="s">
        <v>42</v>
      </c>
      <c r="C77" s="51">
        <f>SUM(C72:C76)</f>
        <v>740</v>
      </c>
      <c r="D77" s="34">
        <f t="shared" ref="D77:G77" si="4">SUM(D72:D76)</f>
        <v>28.500000000000004</v>
      </c>
      <c r="E77" s="34">
        <f t="shared" si="4"/>
        <v>22.720000000000002</v>
      </c>
      <c r="F77" s="34">
        <f t="shared" si="4"/>
        <v>97.429999999999993</v>
      </c>
      <c r="G77" s="34">
        <f t="shared" si="4"/>
        <v>699.21999999999991</v>
      </c>
      <c r="H77" s="14">
        <v>0.31</v>
      </c>
      <c r="I77" s="14">
        <v>37.65</v>
      </c>
      <c r="J77" s="14">
        <v>0.05</v>
      </c>
      <c r="K77" s="14">
        <v>5.24</v>
      </c>
      <c r="L77" s="14">
        <v>129.97</v>
      </c>
      <c r="M77" s="14">
        <v>325.31</v>
      </c>
      <c r="N77" s="14">
        <v>94.98</v>
      </c>
      <c r="O77" s="14">
        <v>5.18</v>
      </c>
    </row>
    <row r="78" spans="1:15" ht="10.7" customHeight="1" x14ac:dyDescent="0.2">
      <c r="A78" s="94" t="s">
        <v>92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1:15" ht="9.75" customHeight="1" x14ac:dyDescent="0.2">
      <c r="A79" s="10"/>
      <c r="B79" s="10"/>
      <c r="C79" s="49"/>
      <c r="D79" s="49"/>
      <c r="E79" s="49"/>
      <c r="F79" s="49"/>
      <c r="G79" s="50" t="s">
        <v>17</v>
      </c>
      <c r="H79" s="10"/>
      <c r="I79" s="10"/>
      <c r="J79" s="10"/>
      <c r="K79" s="10"/>
      <c r="L79" s="10"/>
      <c r="M79" s="10"/>
      <c r="N79" s="10"/>
      <c r="O79" s="10"/>
    </row>
    <row r="80" spans="1:15" ht="10.35" customHeight="1" x14ac:dyDescent="0.2">
      <c r="A80" s="82" t="s">
        <v>18</v>
      </c>
      <c r="B80" s="84" t="s">
        <v>19</v>
      </c>
      <c r="C80" s="86" t="s">
        <v>20</v>
      </c>
      <c r="D80" s="86" t="s">
        <v>21</v>
      </c>
      <c r="E80" s="86" t="s">
        <v>22</v>
      </c>
      <c r="F80" s="86" t="s">
        <v>23</v>
      </c>
      <c r="G80" s="86" t="s">
        <v>24</v>
      </c>
      <c r="H80" s="88" t="s">
        <v>25</v>
      </c>
      <c r="I80" s="89"/>
      <c r="J80" s="89"/>
      <c r="K80" s="90"/>
      <c r="L80" s="91" t="s">
        <v>26</v>
      </c>
      <c r="M80" s="92"/>
      <c r="N80" s="92"/>
      <c r="O80" s="93"/>
    </row>
    <row r="81" spans="1:15" ht="10.35" customHeight="1" x14ac:dyDescent="0.2">
      <c r="A81" s="83"/>
      <c r="B81" s="85"/>
      <c r="C81" s="87"/>
      <c r="D81" s="87"/>
      <c r="E81" s="87"/>
      <c r="F81" s="87"/>
      <c r="G81" s="87"/>
      <c r="H81" s="11" t="s">
        <v>27</v>
      </c>
      <c r="I81" s="11" t="s">
        <v>28</v>
      </c>
      <c r="J81" s="11" t="s">
        <v>29</v>
      </c>
      <c r="K81" s="11" t="s">
        <v>30</v>
      </c>
      <c r="L81" s="11" t="s">
        <v>31</v>
      </c>
      <c r="M81" s="11" t="s">
        <v>32</v>
      </c>
      <c r="N81" s="11" t="s">
        <v>33</v>
      </c>
      <c r="O81" s="11" t="s">
        <v>34</v>
      </c>
    </row>
    <row r="82" spans="1:15" ht="18" customHeight="1" x14ac:dyDescent="0.2">
      <c r="A82" s="12">
        <v>101</v>
      </c>
      <c r="B82" s="18" t="s">
        <v>93</v>
      </c>
      <c r="C82" s="51">
        <v>250</v>
      </c>
      <c r="D82" s="54">
        <v>1.97</v>
      </c>
      <c r="E82" s="54">
        <v>2.73</v>
      </c>
      <c r="F82" s="54">
        <v>14.58</v>
      </c>
      <c r="G82" s="54">
        <v>92.75</v>
      </c>
      <c r="H82" s="15">
        <v>9.5000000000000001E-2</v>
      </c>
      <c r="I82" s="15">
        <v>8.25</v>
      </c>
      <c r="J82" s="15">
        <v>0</v>
      </c>
      <c r="K82" s="15">
        <v>1.2549999999999999</v>
      </c>
      <c r="L82" s="15">
        <v>23.05</v>
      </c>
      <c r="M82" s="15">
        <v>62.55</v>
      </c>
      <c r="N82" s="15">
        <v>25</v>
      </c>
      <c r="O82" s="15">
        <v>0.88300000000000001</v>
      </c>
    </row>
    <row r="83" spans="1:15" ht="18" customHeight="1" x14ac:dyDescent="0.2">
      <c r="A83" s="19" t="s">
        <v>81</v>
      </c>
      <c r="B83" s="13" t="s">
        <v>94</v>
      </c>
      <c r="C83" s="51">
        <v>90</v>
      </c>
      <c r="D83" s="33">
        <v>7.79</v>
      </c>
      <c r="E83" s="33">
        <v>17.27</v>
      </c>
      <c r="F83" s="33">
        <v>9.9</v>
      </c>
      <c r="G83" s="33">
        <v>203.96</v>
      </c>
      <c r="H83" s="15">
        <v>0.22600000000000001</v>
      </c>
      <c r="I83" s="15">
        <v>2.968</v>
      </c>
      <c r="J83" s="15">
        <v>0.01</v>
      </c>
      <c r="K83" s="15">
        <v>2.1659999999999999</v>
      </c>
      <c r="L83" s="15">
        <v>14.23</v>
      </c>
      <c r="M83" s="15">
        <v>99.51</v>
      </c>
      <c r="N83" s="15">
        <v>22.08</v>
      </c>
      <c r="O83" s="15">
        <v>1.296</v>
      </c>
    </row>
    <row r="84" spans="1:15" ht="20.100000000000001" customHeight="1" x14ac:dyDescent="0.2">
      <c r="A84" s="16" t="s">
        <v>95</v>
      </c>
      <c r="B84" s="18" t="s">
        <v>96</v>
      </c>
      <c r="C84" s="51">
        <v>150</v>
      </c>
      <c r="D84" s="63">
        <v>2.84</v>
      </c>
      <c r="E84" s="63">
        <v>4.8099999999999996</v>
      </c>
      <c r="F84" s="63">
        <v>18.649999999999999</v>
      </c>
      <c r="G84" s="63">
        <v>137.66999999999999</v>
      </c>
      <c r="H84" s="15">
        <v>0.11799999999999999</v>
      </c>
      <c r="I84" s="15">
        <v>23.178000000000001</v>
      </c>
      <c r="J84" s="15">
        <v>0</v>
      </c>
      <c r="K84" s="15">
        <v>8.4740000000000002</v>
      </c>
      <c r="L84" s="15">
        <v>37.914000000000001</v>
      </c>
      <c r="M84" s="15">
        <v>71.808999999999997</v>
      </c>
      <c r="N84" s="15">
        <v>30.62</v>
      </c>
      <c r="O84" s="15">
        <v>0.95699999999999996</v>
      </c>
    </row>
    <row r="85" spans="1:15" ht="10.35" customHeight="1" x14ac:dyDescent="0.2">
      <c r="A85" s="16" t="s">
        <v>97</v>
      </c>
      <c r="B85" s="13" t="s">
        <v>40</v>
      </c>
      <c r="C85" s="51">
        <v>200</v>
      </c>
      <c r="D85" s="31">
        <v>0.66</v>
      </c>
      <c r="E85" s="31">
        <v>0.09</v>
      </c>
      <c r="F85" s="31">
        <v>32.01</v>
      </c>
      <c r="G85" s="31">
        <v>132.80000000000001</v>
      </c>
      <c r="H85" s="15">
        <v>0.02</v>
      </c>
      <c r="I85" s="15">
        <v>0.73</v>
      </c>
      <c r="J85" s="15">
        <v>0</v>
      </c>
      <c r="K85" s="15">
        <v>0.51</v>
      </c>
      <c r="L85" s="15">
        <v>32.479999999999997</v>
      </c>
      <c r="M85" s="15">
        <v>23.44</v>
      </c>
      <c r="N85" s="15">
        <v>17.46</v>
      </c>
      <c r="O85" s="15">
        <v>0.7</v>
      </c>
    </row>
    <row r="86" spans="1:15" ht="10.35" customHeight="1" x14ac:dyDescent="0.2">
      <c r="A86" s="17"/>
      <c r="B86" s="13" t="s">
        <v>41</v>
      </c>
      <c r="C86" s="51">
        <v>40</v>
      </c>
      <c r="D86" s="55">
        <v>4.8</v>
      </c>
      <c r="E86" s="55">
        <v>0.52</v>
      </c>
      <c r="F86" s="55">
        <v>22.2</v>
      </c>
      <c r="G86" s="55">
        <v>103</v>
      </c>
      <c r="H86" s="15">
        <v>6.3E-2</v>
      </c>
      <c r="I86" s="15">
        <v>0</v>
      </c>
      <c r="J86" s="15">
        <v>0</v>
      </c>
      <c r="K86" s="15">
        <v>0</v>
      </c>
      <c r="L86" s="15">
        <v>10.92</v>
      </c>
      <c r="M86" s="15">
        <v>34.86</v>
      </c>
      <c r="N86" s="15">
        <v>14.7</v>
      </c>
      <c r="O86" s="15">
        <v>0.67</v>
      </c>
    </row>
    <row r="87" spans="1:15" ht="10.35" customHeight="1" x14ac:dyDescent="0.2">
      <c r="A87" s="17"/>
      <c r="B87" s="16" t="s">
        <v>42</v>
      </c>
      <c r="C87" s="51">
        <v>730</v>
      </c>
      <c r="D87" s="59">
        <f t="shared" ref="D87:G87" si="5">SUM(D82:D86)</f>
        <v>18.059999999999999</v>
      </c>
      <c r="E87" s="59">
        <f t="shared" si="5"/>
        <v>25.419999999999998</v>
      </c>
      <c r="F87" s="59">
        <f t="shared" si="5"/>
        <v>97.339999999999989</v>
      </c>
      <c r="G87" s="59">
        <f t="shared" si="5"/>
        <v>670.18000000000006</v>
      </c>
      <c r="H87" s="15">
        <v>0.52200000000000002</v>
      </c>
      <c r="I87" s="15">
        <v>35.125999999999998</v>
      </c>
      <c r="J87" s="15">
        <v>0.01</v>
      </c>
      <c r="K87" s="15">
        <v>12.404999999999999</v>
      </c>
      <c r="L87" s="15">
        <v>118.59399999999999</v>
      </c>
      <c r="M87" s="15">
        <v>292.16899999999998</v>
      </c>
      <c r="N87" s="15">
        <v>109.86</v>
      </c>
      <c r="O87" s="15">
        <v>4.5060000000000002</v>
      </c>
    </row>
    <row r="88" spans="1:15" ht="10.7" customHeight="1" x14ac:dyDescent="0.2">
      <c r="A88" s="8"/>
      <c r="B88" s="8"/>
      <c r="C88" s="47"/>
      <c r="D88" s="47"/>
      <c r="E88" s="47"/>
      <c r="F88" s="47"/>
      <c r="G88" s="62" t="s">
        <v>98</v>
      </c>
      <c r="H88" s="8"/>
      <c r="I88" s="8"/>
      <c r="J88" s="8"/>
      <c r="K88" s="8"/>
      <c r="L88" s="8"/>
      <c r="M88" s="8"/>
      <c r="N88" s="8"/>
      <c r="O88" s="8"/>
    </row>
    <row r="89" spans="1:15" ht="9.75" customHeight="1" x14ac:dyDescent="0.2">
      <c r="A89" s="10"/>
      <c r="B89" s="10"/>
      <c r="C89" s="49"/>
      <c r="D89" s="49"/>
      <c r="E89" s="49"/>
      <c r="F89" s="49"/>
      <c r="G89" s="50" t="s">
        <v>17</v>
      </c>
      <c r="H89" s="10"/>
      <c r="I89" s="10"/>
      <c r="J89" s="10"/>
      <c r="K89" s="10"/>
      <c r="L89" s="10"/>
      <c r="M89" s="10"/>
      <c r="N89" s="10"/>
      <c r="O89" s="10"/>
    </row>
    <row r="90" spans="1:15" ht="10.35" customHeight="1" x14ac:dyDescent="0.2">
      <c r="A90" s="107" t="s">
        <v>99</v>
      </c>
      <c r="B90" s="109" t="s">
        <v>100</v>
      </c>
      <c r="C90" s="111" t="s">
        <v>101</v>
      </c>
      <c r="D90" s="113" t="s">
        <v>102</v>
      </c>
      <c r="E90" s="113" t="s">
        <v>103</v>
      </c>
      <c r="F90" s="111" t="s">
        <v>104</v>
      </c>
      <c r="G90" s="115" t="s">
        <v>105</v>
      </c>
      <c r="H90" s="117" t="s">
        <v>106</v>
      </c>
      <c r="I90" s="118"/>
      <c r="J90" s="118"/>
      <c r="K90" s="119"/>
      <c r="L90" s="120" t="s">
        <v>107</v>
      </c>
      <c r="M90" s="121"/>
      <c r="N90" s="121"/>
      <c r="O90" s="122"/>
    </row>
    <row r="91" spans="1:15" ht="10.35" customHeight="1" x14ac:dyDescent="0.2">
      <c r="A91" s="108"/>
      <c r="B91" s="110"/>
      <c r="C91" s="112"/>
      <c r="D91" s="114"/>
      <c r="E91" s="114"/>
      <c r="F91" s="112"/>
      <c r="G91" s="116"/>
      <c r="H91" s="24" t="s">
        <v>108</v>
      </c>
      <c r="I91" s="24" t="s">
        <v>109</v>
      </c>
      <c r="J91" s="24" t="s">
        <v>110</v>
      </c>
      <c r="K91" s="24" t="s">
        <v>111</v>
      </c>
      <c r="L91" s="24" t="s">
        <v>112</v>
      </c>
      <c r="M91" s="24" t="s">
        <v>113</v>
      </c>
      <c r="N91" s="24" t="s">
        <v>114</v>
      </c>
      <c r="O91" s="24" t="s">
        <v>115</v>
      </c>
    </row>
    <row r="92" spans="1:15" ht="18" customHeight="1" x14ac:dyDescent="0.2">
      <c r="A92" s="12">
        <v>103</v>
      </c>
      <c r="B92" s="18" t="s">
        <v>50</v>
      </c>
      <c r="C92" s="51">
        <v>250</v>
      </c>
      <c r="D92" s="60">
        <v>2.57</v>
      </c>
      <c r="E92" s="60">
        <v>2.78</v>
      </c>
      <c r="F92" s="60">
        <v>15.69</v>
      </c>
      <c r="G92" s="60">
        <v>109</v>
      </c>
      <c r="H92" s="15">
        <v>0.09</v>
      </c>
      <c r="I92" s="15">
        <v>6.08</v>
      </c>
      <c r="J92" s="15">
        <v>0</v>
      </c>
      <c r="K92" s="15">
        <v>1.45</v>
      </c>
      <c r="L92" s="15">
        <v>29.5</v>
      </c>
      <c r="M92" s="15">
        <v>57.73</v>
      </c>
      <c r="N92" s="15">
        <v>23.8</v>
      </c>
      <c r="O92" s="15">
        <v>1</v>
      </c>
    </row>
    <row r="93" spans="1:15" ht="18" customHeight="1" x14ac:dyDescent="0.2">
      <c r="A93" s="16" t="s">
        <v>116</v>
      </c>
      <c r="B93" s="18" t="s">
        <v>117</v>
      </c>
      <c r="C93" s="51">
        <v>90</v>
      </c>
      <c r="D93" s="60">
        <v>9.68</v>
      </c>
      <c r="E93" s="60">
        <v>10.53</v>
      </c>
      <c r="F93" s="60">
        <v>11.4</v>
      </c>
      <c r="G93" s="60">
        <v>179.55</v>
      </c>
      <c r="H93" s="15">
        <v>0.15</v>
      </c>
      <c r="I93" s="15">
        <v>1.03</v>
      </c>
      <c r="J93" s="15">
        <v>0.03</v>
      </c>
      <c r="K93" s="15">
        <v>1.77</v>
      </c>
      <c r="L93" s="15">
        <v>31.6</v>
      </c>
      <c r="M93" s="15">
        <v>65.900000000000006</v>
      </c>
      <c r="N93" s="15">
        <v>15.46</v>
      </c>
      <c r="O93" s="15">
        <v>0.97</v>
      </c>
    </row>
    <row r="94" spans="1:15" ht="27.2" customHeight="1" x14ac:dyDescent="0.2">
      <c r="A94" s="20" t="s">
        <v>118</v>
      </c>
      <c r="B94" s="18" t="s">
        <v>119</v>
      </c>
      <c r="C94" s="51">
        <v>150</v>
      </c>
      <c r="D94" s="61">
        <v>3.25</v>
      </c>
      <c r="E94" s="61">
        <v>4.33</v>
      </c>
      <c r="F94" s="61">
        <v>30.48</v>
      </c>
      <c r="G94" s="61">
        <v>174.36</v>
      </c>
      <c r="H94" s="21">
        <v>4.2000000000000003E-2</v>
      </c>
      <c r="I94" s="21">
        <v>5.25</v>
      </c>
      <c r="J94" s="21">
        <v>0</v>
      </c>
      <c r="K94" s="21">
        <v>0.21</v>
      </c>
      <c r="L94" s="21">
        <v>5.2960000000000003</v>
      </c>
      <c r="M94" s="21">
        <v>56.56</v>
      </c>
      <c r="N94" s="21">
        <v>20.872</v>
      </c>
      <c r="O94" s="21">
        <v>0.69399999999999995</v>
      </c>
    </row>
    <row r="95" spans="1:15" ht="10.35" customHeight="1" x14ac:dyDescent="0.2">
      <c r="A95" s="16" t="s">
        <v>47</v>
      </c>
      <c r="B95" s="13" t="s">
        <v>48</v>
      </c>
      <c r="C95" s="51">
        <v>200</v>
      </c>
      <c r="D95" s="60">
        <v>0.33</v>
      </c>
      <c r="E95" s="60">
        <v>0.02</v>
      </c>
      <c r="F95" s="60">
        <v>28.83</v>
      </c>
      <c r="G95" s="60">
        <v>118</v>
      </c>
      <c r="H95" s="15">
        <v>4.0000000000000001E-3</v>
      </c>
      <c r="I95" s="15">
        <v>0.3</v>
      </c>
      <c r="J95" s="15">
        <v>0</v>
      </c>
      <c r="K95" s="15">
        <v>0.15</v>
      </c>
      <c r="L95" s="15">
        <v>24.98</v>
      </c>
      <c r="M95" s="15">
        <v>11.56</v>
      </c>
      <c r="N95" s="15">
        <v>6.32</v>
      </c>
      <c r="O95" s="15">
        <v>0.9</v>
      </c>
    </row>
    <row r="96" spans="1:15" ht="10.35" customHeight="1" x14ac:dyDescent="0.2">
      <c r="A96" s="17"/>
      <c r="B96" s="13" t="s">
        <v>41</v>
      </c>
      <c r="C96" s="51">
        <v>40</v>
      </c>
      <c r="D96" s="55">
        <v>4.8</v>
      </c>
      <c r="E96" s="55">
        <v>0.52</v>
      </c>
      <c r="F96" s="55">
        <v>22.2</v>
      </c>
      <c r="G96" s="55">
        <v>103</v>
      </c>
      <c r="H96" s="15">
        <v>6.3E-2</v>
      </c>
      <c r="I96" s="15">
        <v>0</v>
      </c>
      <c r="J96" s="15">
        <v>0</v>
      </c>
      <c r="K96" s="15">
        <v>0</v>
      </c>
      <c r="L96" s="15">
        <v>10.92</v>
      </c>
      <c r="M96" s="15">
        <v>34.86</v>
      </c>
      <c r="N96" s="15">
        <v>14.7</v>
      </c>
      <c r="O96" s="15">
        <v>0.67</v>
      </c>
    </row>
    <row r="97" spans="1:16" ht="10.35" customHeight="1" x14ac:dyDescent="0.2">
      <c r="A97" s="17"/>
      <c r="B97" s="16" t="s">
        <v>42</v>
      </c>
      <c r="C97" s="51">
        <f>SUM(C92:C96)</f>
        <v>730</v>
      </c>
      <c r="D97" s="60">
        <v>18.260000000000002</v>
      </c>
      <c r="E97" s="60">
        <v>17.899999999999999</v>
      </c>
      <c r="F97" s="60">
        <v>107.4</v>
      </c>
      <c r="G97" s="60">
        <v>677.51</v>
      </c>
      <c r="H97" s="15">
        <v>0.34899999999999998</v>
      </c>
      <c r="I97" s="15">
        <v>12.66</v>
      </c>
      <c r="J97" s="15">
        <v>0.03</v>
      </c>
      <c r="K97" s="15">
        <v>3.58</v>
      </c>
      <c r="L97" s="15">
        <v>102.29600000000001</v>
      </c>
      <c r="M97" s="15">
        <v>226.61</v>
      </c>
      <c r="N97" s="15">
        <v>81.152000000000001</v>
      </c>
      <c r="O97" s="15">
        <v>4.234</v>
      </c>
    </row>
    <row r="98" spans="1:16" ht="10.7" customHeight="1" x14ac:dyDescent="0.2">
      <c r="A98" s="94" t="s">
        <v>120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1:16" ht="9.75" customHeight="1" x14ac:dyDescent="0.2">
      <c r="A99" s="10"/>
      <c r="B99" s="10"/>
      <c r="C99" s="49"/>
      <c r="D99" s="49"/>
      <c r="E99" s="49"/>
      <c r="F99" s="49"/>
      <c r="G99" s="50" t="s">
        <v>17</v>
      </c>
      <c r="H99" s="10"/>
      <c r="I99" s="10"/>
      <c r="J99" s="10"/>
      <c r="K99" s="10"/>
      <c r="L99" s="10"/>
      <c r="M99" s="10"/>
      <c r="N99" s="10"/>
      <c r="O99" s="10"/>
    </row>
    <row r="100" spans="1:16" ht="10.35" customHeight="1" x14ac:dyDescent="0.2">
      <c r="A100" s="95" t="s">
        <v>63</v>
      </c>
      <c r="B100" s="97" t="s">
        <v>64</v>
      </c>
      <c r="C100" s="99" t="s">
        <v>65</v>
      </c>
      <c r="D100" s="99" t="s">
        <v>66</v>
      </c>
      <c r="E100" s="99" t="s">
        <v>67</v>
      </c>
      <c r="F100" s="99" t="s">
        <v>68</v>
      </c>
      <c r="G100" s="99" t="s">
        <v>69</v>
      </c>
      <c r="H100" s="101" t="s">
        <v>70</v>
      </c>
      <c r="I100" s="102"/>
      <c r="J100" s="102"/>
      <c r="K100" s="103"/>
      <c r="L100" s="104" t="s">
        <v>71</v>
      </c>
      <c r="M100" s="105"/>
      <c r="N100" s="105"/>
      <c r="O100" s="106"/>
    </row>
    <row r="101" spans="1:16" ht="10.35" customHeight="1" x14ac:dyDescent="0.2">
      <c r="A101" s="96"/>
      <c r="B101" s="98"/>
      <c r="C101" s="100"/>
      <c r="D101" s="100"/>
      <c r="E101" s="100"/>
      <c r="F101" s="100"/>
      <c r="G101" s="100"/>
      <c r="H101" s="22" t="s">
        <v>72</v>
      </c>
      <c r="I101" s="22" t="s">
        <v>73</v>
      </c>
      <c r="J101" s="22" t="s">
        <v>74</v>
      </c>
      <c r="K101" s="22" t="s">
        <v>75</v>
      </c>
      <c r="L101" s="22" t="s">
        <v>76</v>
      </c>
      <c r="M101" s="22" t="s">
        <v>77</v>
      </c>
      <c r="N101" s="22" t="s">
        <v>78</v>
      </c>
      <c r="O101" s="22" t="s">
        <v>79</v>
      </c>
    </row>
    <row r="102" spans="1:16" ht="10.35" customHeight="1" x14ac:dyDescent="0.2">
      <c r="A102" s="12">
        <v>102</v>
      </c>
      <c r="B102" s="13" t="s">
        <v>80</v>
      </c>
      <c r="C102" s="51">
        <v>250</v>
      </c>
      <c r="D102" s="35">
        <v>5.49</v>
      </c>
      <c r="E102" s="35">
        <v>5.27</v>
      </c>
      <c r="F102" s="35">
        <v>18.64</v>
      </c>
      <c r="G102" s="35">
        <v>148.25</v>
      </c>
      <c r="H102" s="15">
        <v>0.22800000000000001</v>
      </c>
      <c r="I102" s="15">
        <v>5.8250000000000002</v>
      </c>
      <c r="J102" s="15">
        <v>0</v>
      </c>
      <c r="K102" s="15">
        <v>2.4249999999999998</v>
      </c>
      <c r="L102" s="15">
        <v>5.8250000000000002</v>
      </c>
      <c r="M102" s="15">
        <v>88.1</v>
      </c>
      <c r="N102" s="15">
        <v>35.575000000000003</v>
      </c>
      <c r="O102" s="15">
        <v>2.0499999999999998</v>
      </c>
    </row>
    <row r="103" spans="1:16" ht="28.5" customHeight="1" x14ac:dyDescent="0.2">
      <c r="A103" s="20" t="s">
        <v>121</v>
      </c>
      <c r="B103" s="18" t="s">
        <v>122</v>
      </c>
      <c r="C103" s="51">
        <v>210</v>
      </c>
      <c r="D103" s="35">
        <v>12.54</v>
      </c>
      <c r="E103" s="35">
        <v>29.53</v>
      </c>
      <c r="F103" s="35">
        <v>19.97</v>
      </c>
      <c r="G103" s="35">
        <v>386.6</v>
      </c>
      <c r="H103" s="21">
        <v>0.38200000000000001</v>
      </c>
      <c r="I103" s="21">
        <v>7.81</v>
      </c>
      <c r="J103" s="21">
        <v>0</v>
      </c>
      <c r="K103" s="21">
        <v>3.12</v>
      </c>
      <c r="L103" s="21">
        <v>35.590000000000003</v>
      </c>
      <c r="M103" s="21">
        <v>187.42</v>
      </c>
      <c r="N103" s="21">
        <v>47.03</v>
      </c>
      <c r="O103" s="21">
        <v>3.2</v>
      </c>
    </row>
    <row r="104" spans="1:16" ht="10.35" customHeight="1" x14ac:dyDescent="0.2">
      <c r="A104" s="16" t="s">
        <v>54</v>
      </c>
      <c r="B104" s="13" t="s">
        <v>55</v>
      </c>
      <c r="C104" s="51">
        <v>200</v>
      </c>
      <c r="D104" s="34">
        <v>0.68</v>
      </c>
      <c r="E104" s="34">
        <v>0.28000000000000003</v>
      </c>
      <c r="F104" s="34">
        <v>22.76</v>
      </c>
      <c r="G104" s="34">
        <v>88.2</v>
      </c>
      <c r="H104" s="15">
        <v>1.2E-2</v>
      </c>
      <c r="I104" s="15">
        <v>100</v>
      </c>
      <c r="J104" s="15">
        <v>0</v>
      </c>
      <c r="K104" s="15">
        <v>0.76</v>
      </c>
      <c r="L104" s="15">
        <v>21.34</v>
      </c>
      <c r="M104" s="15">
        <v>3.44</v>
      </c>
      <c r="N104" s="15">
        <v>3.44</v>
      </c>
      <c r="O104" s="15">
        <v>0.63400000000000001</v>
      </c>
    </row>
    <row r="105" spans="1:16" ht="10.35" customHeight="1" x14ac:dyDescent="0.2">
      <c r="A105" s="17"/>
      <c r="B105" s="13" t="s">
        <v>41</v>
      </c>
      <c r="C105" s="51">
        <v>40</v>
      </c>
      <c r="D105" s="53">
        <v>4.8</v>
      </c>
      <c r="E105" s="53">
        <v>0.52</v>
      </c>
      <c r="F105" s="53">
        <v>22.2</v>
      </c>
      <c r="G105" s="53">
        <v>103</v>
      </c>
      <c r="H105" s="15">
        <v>6.3E-2</v>
      </c>
      <c r="I105" s="15">
        <v>0</v>
      </c>
      <c r="J105" s="15">
        <v>0</v>
      </c>
      <c r="K105" s="15">
        <v>0</v>
      </c>
      <c r="L105" s="15">
        <v>10.92</v>
      </c>
      <c r="M105" s="15">
        <v>34.86</v>
      </c>
      <c r="N105" s="15">
        <v>14.7</v>
      </c>
      <c r="O105" s="15">
        <v>0.67</v>
      </c>
    </row>
    <row r="106" spans="1:16" ht="10.35" customHeight="1" x14ac:dyDescent="0.2">
      <c r="A106" s="17"/>
      <c r="B106" s="16" t="s">
        <v>42</v>
      </c>
      <c r="C106" s="51">
        <f>SUM(C102:C105)</f>
        <v>700</v>
      </c>
      <c r="D106" s="34">
        <f t="shared" ref="D106:G106" si="6">SUM(D102:D105)</f>
        <v>23.51</v>
      </c>
      <c r="E106" s="34">
        <f t="shared" si="6"/>
        <v>35.6</v>
      </c>
      <c r="F106" s="34">
        <f t="shared" si="6"/>
        <v>83.570000000000007</v>
      </c>
      <c r="G106" s="34">
        <f t="shared" si="6"/>
        <v>726.05000000000007</v>
      </c>
      <c r="H106" s="15">
        <v>0.68500000000000005</v>
      </c>
      <c r="I106" s="15">
        <v>113.63500000000001</v>
      </c>
      <c r="J106" s="15">
        <v>0</v>
      </c>
      <c r="K106" s="15">
        <v>6.3049999999999997</v>
      </c>
      <c r="L106" s="15">
        <v>73.674999999999997</v>
      </c>
      <c r="M106" s="15">
        <v>313.82</v>
      </c>
      <c r="N106" s="15">
        <v>100.745</v>
      </c>
      <c r="O106" s="15">
        <v>6.5540000000000003</v>
      </c>
    </row>
    <row r="107" spans="1:16" ht="10.7" customHeight="1" x14ac:dyDescent="0.2">
      <c r="A107" s="94" t="s">
        <v>123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</row>
    <row r="108" spans="1:16" ht="9.75" customHeight="1" x14ac:dyDescent="0.2">
      <c r="A108" s="10"/>
      <c r="B108" s="10"/>
      <c r="C108" s="49"/>
      <c r="D108" s="49"/>
      <c r="E108" s="49"/>
      <c r="F108" s="49"/>
      <c r="G108" s="50" t="s">
        <v>17</v>
      </c>
      <c r="H108" s="10"/>
      <c r="I108" s="10"/>
      <c r="J108" s="10"/>
      <c r="K108" s="10"/>
      <c r="L108" s="10"/>
      <c r="M108" s="10"/>
      <c r="N108" s="10"/>
      <c r="O108" s="10"/>
    </row>
    <row r="109" spans="1:16" ht="10.35" customHeight="1" x14ac:dyDescent="0.2">
      <c r="A109" s="95" t="s">
        <v>63</v>
      </c>
      <c r="B109" s="97" t="s">
        <v>64</v>
      </c>
      <c r="C109" s="99" t="s">
        <v>65</v>
      </c>
      <c r="D109" s="99" t="s">
        <v>66</v>
      </c>
      <c r="E109" s="99" t="s">
        <v>67</v>
      </c>
      <c r="F109" s="99" t="s">
        <v>68</v>
      </c>
      <c r="G109" s="99" t="s">
        <v>69</v>
      </c>
      <c r="H109" s="101" t="s">
        <v>70</v>
      </c>
      <c r="I109" s="102"/>
      <c r="J109" s="102"/>
      <c r="K109" s="103"/>
      <c r="L109" s="104" t="s">
        <v>71</v>
      </c>
      <c r="M109" s="105"/>
      <c r="N109" s="105"/>
      <c r="O109" s="106"/>
    </row>
    <row r="110" spans="1:16" ht="10.35" customHeight="1" x14ac:dyDescent="0.2">
      <c r="A110" s="96"/>
      <c r="B110" s="98"/>
      <c r="C110" s="100"/>
      <c r="D110" s="100"/>
      <c r="E110" s="100"/>
      <c r="F110" s="100"/>
      <c r="G110" s="100"/>
      <c r="H110" s="22" t="s">
        <v>72</v>
      </c>
      <c r="I110" s="22" t="s">
        <v>73</v>
      </c>
      <c r="J110" s="22" t="s">
        <v>74</v>
      </c>
      <c r="K110" s="22" t="s">
        <v>75</v>
      </c>
      <c r="L110" s="22" t="s">
        <v>76</v>
      </c>
      <c r="M110" s="22" t="s">
        <v>77</v>
      </c>
      <c r="N110" s="22" t="s">
        <v>78</v>
      </c>
      <c r="O110" s="22" t="s">
        <v>79</v>
      </c>
    </row>
    <row r="111" spans="1:16" ht="18" customHeight="1" x14ac:dyDescent="0.2">
      <c r="A111" s="12">
        <v>88</v>
      </c>
      <c r="B111" s="18" t="s">
        <v>124</v>
      </c>
      <c r="C111" s="51">
        <v>260</v>
      </c>
      <c r="D111" s="54">
        <v>2.0299999999999998</v>
      </c>
      <c r="E111" s="54">
        <v>6.45</v>
      </c>
      <c r="F111" s="54">
        <v>8.26</v>
      </c>
      <c r="G111" s="54">
        <v>125.9</v>
      </c>
      <c r="H111" s="15">
        <v>6.3E-2</v>
      </c>
      <c r="I111" s="15">
        <v>15.82</v>
      </c>
      <c r="J111" s="15">
        <v>0.01</v>
      </c>
      <c r="K111" s="15">
        <v>2.3530000000000002</v>
      </c>
      <c r="L111" s="15">
        <v>58.05</v>
      </c>
      <c r="M111" s="15">
        <v>55.1</v>
      </c>
      <c r="N111" s="15">
        <v>23.03</v>
      </c>
      <c r="O111" s="15">
        <v>0.85</v>
      </c>
    </row>
    <row r="112" spans="1:16" ht="18" x14ac:dyDescent="0.2">
      <c r="A112" s="13" t="s">
        <v>125</v>
      </c>
      <c r="B112" s="18" t="s">
        <v>126</v>
      </c>
      <c r="C112" s="51">
        <v>90</v>
      </c>
      <c r="D112" s="31">
        <v>12.18</v>
      </c>
      <c r="E112" s="31">
        <v>3.04</v>
      </c>
      <c r="F112" s="31">
        <v>8.27</v>
      </c>
      <c r="G112" s="31">
        <v>175.81</v>
      </c>
      <c r="H112" s="25">
        <v>4.4999999999999998E-2</v>
      </c>
      <c r="I112" s="15">
        <v>0.30399999999999999</v>
      </c>
      <c r="J112" s="25">
        <v>1.4999999999999999E-2</v>
      </c>
      <c r="K112" s="25">
        <v>4.4999999999999998E-2</v>
      </c>
      <c r="L112" s="15">
        <v>17.606000000000002</v>
      </c>
      <c r="M112" s="15">
        <v>90.281000000000006</v>
      </c>
      <c r="N112" s="15">
        <v>10.26</v>
      </c>
      <c r="O112" s="25">
        <v>0.81599999999999995</v>
      </c>
      <c r="P112" s="124"/>
    </row>
    <row r="113" spans="1:16" ht="27" x14ac:dyDescent="0.2">
      <c r="A113" s="37" t="s">
        <v>145</v>
      </c>
      <c r="B113" s="28" t="s">
        <v>141</v>
      </c>
      <c r="C113" s="51">
        <v>150</v>
      </c>
      <c r="D113" s="61">
        <v>5.0199999999999996</v>
      </c>
      <c r="E113" s="61">
        <v>3.69</v>
      </c>
      <c r="F113" s="61">
        <v>24.24</v>
      </c>
      <c r="G113" s="61">
        <v>150.44</v>
      </c>
      <c r="H113" s="26">
        <v>3.7999999999999999E-2</v>
      </c>
      <c r="I113" s="21">
        <v>0.57799999999999996</v>
      </c>
      <c r="J113" s="26">
        <v>1E-3</v>
      </c>
      <c r="K113" s="26">
        <v>0.77600000000000002</v>
      </c>
      <c r="L113" s="21">
        <v>14.988</v>
      </c>
      <c r="M113" s="21">
        <v>40.460999999999999</v>
      </c>
      <c r="N113" s="21">
        <v>20.271000000000001</v>
      </c>
      <c r="O113" s="26">
        <v>0.98599999999999999</v>
      </c>
      <c r="P113" s="124"/>
    </row>
    <row r="114" spans="1:16" x14ac:dyDescent="0.2">
      <c r="A114" s="13" t="s">
        <v>47</v>
      </c>
      <c r="B114" s="13" t="s">
        <v>127</v>
      </c>
      <c r="C114" s="51">
        <v>200</v>
      </c>
      <c r="D114" s="35">
        <v>0.35</v>
      </c>
      <c r="E114" s="35">
        <v>0.08</v>
      </c>
      <c r="F114" s="35">
        <v>29.85</v>
      </c>
      <c r="G114" s="35">
        <v>122.2</v>
      </c>
      <c r="H114" s="25">
        <v>0.02</v>
      </c>
      <c r="I114" s="15">
        <v>0</v>
      </c>
      <c r="J114" s="25">
        <v>0</v>
      </c>
      <c r="K114" s="25">
        <v>0.08</v>
      </c>
      <c r="L114" s="15">
        <v>20.32</v>
      </c>
      <c r="M114" s="15">
        <v>19.36</v>
      </c>
      <c r="N114" s="15">
        <v>8.1199999999999992</v>
      </c>
      <c r="O114" s="25">
        <v>0.45</v>
      </c>
      <c r="P114" s="124"/>
    </row>
    <row r="115" spans="1:16" x14ac:dyDescent="0.2">
      <c r="A115" s="17"/>
      <c r="B115" s="13" t="s">
        <v>41</v>
      </c>
      <c r="C115" s="51">
        <v>40</v>
      </c>
      <c r="D115" s="64">
        <v>4.8</v>
      </c>
      <c r="E115" s="64">
        <v>0.52</v>
      </c>
      <c r="F115" s="64">
        <v>22.2</v>
      </c>
      <c r="G115" s="64">
        <v>103</v>
      </c>
      <c r="H115" s="25">
        <v>6.3E-2</v>
      </c>
      <c r="I115" s="15">
        <v>0</v>
      </c>
      <c r="J115" s="25">
        <v>0</v>
      </c>
      <c r="K115" s="25">
        <v>0</v>
      </c>
      <c r="L115" s="15">
        <v>10.92</v>
      </c>
      <c r="M115" s="15">
        <v>34.86</v>
      </c>
      <c r="N115" s="15">
        <v>14.7</v>
      </c>
      <c r="O115" s="25">
        <v>0.67</v>
      </c>
      <c r="P115" s="124"/>
    </row>
    <row r="116" spans="1:16" x14ac:dyDescent="0.2">
      <c r="A116" s="17"/>
      <c r="B116" s="16" t="s">
        <v>42</v>
      </c>
      <c r="C116" s="51">
        <f>SUM(C111:C115)</f>
        <v>740</v>
      </c>
      <c r="D116" s="61">
        <v>21.01</v>
      </c>
      <c r="E116" s="61">
        <v>13.51</v>
      </c>
      <c r="F116" s="61">
        <v>86.51</v>
      </c>
      <c r="G116" s="61">
        <f>SUM(G111:G115)</f>
        <v>677.35</v>
      </c>
      <c r="H116" s="25">
        <v>0.22900000000000001</v>
      </c>
      <c r="I116" s="15">
        <v>16.702000000000002</v>
      </c>
      <c r="J116" s="25">
        <v>2.5999999999999999E-2</v>
      </c>
      <c r="K116" s="25">
        <v>3.254</v>
      </c>
      <c r="L116" s="15">
        <v>121.884</v>
      </c>
      <c r="M116" s="15">
        <v>240.06200000000001</v>
      </c>
      <c r="N116" s="15">
        <v>76.381</v>
      </c>
      <c r="O116" s="25">
        <v>3.7719999999999998</v>
      </c>
      <c r="P116" s="124"/>
    </row>
    <row r="117" spans="1:16" x14ac:dyDescent="0.2">
      <c r="A117" s="6"/>
      <c r="B117" s="38"/>
      <c r="C117" s="65"/>
      <c r="D117" s="66"/>
      <c r="E117" s="66"/>
      <c r="F117" s="66"/>
      <c r="G117" s="66"/>
      <c r="H117" s="39"/>
      <c r="I117" s="40"/>
      <c r="J117" s="39"/>
      <c r="K117" s="39"/>
      <c r="L117" s="40"/>
      <c r="M117" s="40"/>
      <c r="N117" s="40"/>
      <c r="O117" s="39"/>
      <c r="P117" s="36"/>
    </row>
    <row r="118" spans="1:16" x14ac:dyDescent="0.2">
      <c r="A118" s="41"/>
      <c r="B118" s="42" t="s">
        <v>147</v>
      </c>
      <c r="C118" s="67">
        <f>C25+C35+C45+C56+C66+C77+C87+C97+C106+C116</f>
        <v>7348</v>
      </c>
      <c r="D118" s="67">
        <f t="shared" ref="D118:E118" si="7">D25+D35+D45+D56+D66+D77+D87+D97+D106+D116</f>
        <v>222.42999999999998</v>
      </c>
      <c r="E118" s="67">
        <f t="shared" si="7"/>
        <v>237.22</v>
      </c>
      <c r="F118" s="67">
        <f>F25+F35+F45+F56+F66+F77+F87+F97+F106+F116</f>
        <v>961.16000000000008</v>
      </c>
      <c r="G118" s="67">
        <f t="shared" ref="G118:O118" si="8">G25+G35+G45+G56+G66+G77+G87+G97+G106+G116</f>
        <v>7083.3500000000013</v>
      </c>
      <c r="H118" s="67">
        <f t="shared" si="8"/>
        <v>4.1680000000000001</v>
      </c>
      <c r="I118" s="67">
        <f t="shared" si="8"/>
        <v>438.21899999999999</v>
      </c>
      <c r="J118" s="67">
        <f t="shared" si="8"/>
        <v>0.32200000000000006</v>
      </c>
      <c r="K118" s="67">
        <f t="shared" si="8"/>
        <v>64.222999999999999</v>
      </c>
      <c r="L118" s="67">
        <f t="shared" si="8"/>
        <v>1167.7140000000002</v>
      </c>
      <c r="M118" s="67">
        <f t="shared" si="8"/>
        <v>2863.201</v>
      </c>
      <c r="N118" s="67">
        <f t="shared" si="8"/>
        <v>1034.8410000000001</v>
      </c>
      <c r="O118" s="67">
        <f t="shared" si="8"/>
        <v>88.038000000000011</v>
      </c>
      <c r="P118" s="36"/>
    </row>
    <row r="119" spans="1:16" x14ac:dyDescent="0.2">
      <c r="A119" s="41"/>
      <c r="B119" s="42" t="s">
        <v>148</v>
      </c>
      <c r="C119" s="67">
        <f>C118/10</f>
        <v>734.8</v>
      </c>
      <c r="D119" s="67">
        <f t="shared" ref="D119:E119" si="9">D118/10</f>
        <v>22.242999999999999</v>
      </c>
      <c r="E119" s="67">
        <f t="shared" si="9"/>
        <v>23.722000000000001</v>
      </c>
      <c r="F119" s="67">
        <f>F118/10</f>
        <v>96.116000000000014</v>
      </c>
      <c r="G119" s="67">
        <f t="shared" ref="G119:O119" si="10">G118/10</f>
        <v>708.33500000000015</v>
      </c>
      <c r="H119" s="67">
        <f t="shared" si="10"/>
        <v>0.4168</v>
      </c>
      <c r="I119" s="67">
        <f t="shared" si="10"/>
        <v>43.821899999999999</v>
      </c>
      <c r="J119" s="67">
        <f t="shared" si="10"/>
        <v>3.2200000000000006E-2</v>
      </c>
      <c r="K119" s="67">
        <f t="shared" si="10"/>
        <v>6.4222999999999999</v>
      </c>
      <c r="L119" s="67">
        <f t="shared" si="10"/>
        <v>116.77140000000001</v>
      </c>
      <c r="M119" s="67">
        <f t="shared" si="10"/>
        <v>286.32010000000002</v>
      </c>
      <c r="N119" s="67">
        <f t="shared" si="10"/>
        <v>103.48410000000001</v>
      </c>
      <c r="O119" s="67">
        <f t="shared" si="10"/>
        <v>8.8038000000000007</v>
      </c>
      <c r="P119" s="36"/>
    </row>
    <row r="120" spans="1:16" x14ac:dyDescent="0.2">
      <c r="A120" s="6"/>
      <c r="B120" s="38"/>
      <c r="C120" s="65"/>
      <c r="D120" s="66"/>
      <c r="E120" s="66"/>
      <c r="F120" s="66"/>
      <c r="G120" s="66"/>
      <c r="H120" s="39"/>
      <c r="I120" s="40"/>
      <c r="J120" s="39"/>
      <c r="K120" s="39"/>
      <c r="L120" s="40"/>
      <c r="M120" s="40"/>
      <c r="N120" s="40"/>
      <c r="O120" s="39"/>
      <c r="P120" s="36"/>
    </row>
    <row r="121" spans="1:16" x14ac:dyDescent="0.2">
      <c r="A121" s="125" t="s">
        <v>128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</row>
    <row r="122" spans="1:16" x14ac:dyDescent="0.2">
      <c r="A122" s="123" t="s">
        <v>129</v>
      </c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</row>
    <row r="123" spans="1:16" x14ac:dyDescent="0.2">
      <c r="A123" s="123" t="s">
        <v>130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</row>
    <row r="124" spans="1:16" x14ac:dyDescent="0.2">
      <c r="A124" s="123" t="s">
        <v>131</v>
      </c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</row>
    <row r="125" spans="1:16" x14ac:dyDescent="0.2">
      <c r="A125" s="123" t="s">
        <v>132</v>
      </c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</row>
    <row r="126" spans="1:16" x14ac:dyDescent="0.2">
      <c r="A126" s="123" t="s">
        <v>133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</row>
    <row r="127" spans="1:16" x14ac:dyDescent="0.2">
      <c r="A127" s="123" t="s">
        <v>134</v>
      </c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</row>
    <row r="128" spans="1:16" x14ac:dyDescent="0.2">
      <c r="A128" s="123" t="s">
        <v>135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</row>
    <row r="129" spans="1:16" x14ac:dyDescent="0.2">
      <c r="A129" s="123" t="s">
        <v>136</v>
      </c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</row>
    <row r="130" spans="1:16" x14ac:dyDescent="0.2">
      <c r="A130" s="123" t="s">
        <v>137</v>
      </c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</row>
    <row r="131" spans="1:16" x14ac:dyDescent="0.2">
      <c r="A131" s="123" t="s">
        <v>138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</row>
    <row r="132" spans="1:16" x14ac:dyDescent="0.2">
      <c r="A132" s="123" t="s">
        <v>139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</row>
  </sheetData>
  <mergeCells count="127">
    <mergeCell ref="A130:P130"/>
    <mergeCell ref="A131:P131"/>
    <mergeCell ref="A132:P132"/>
    <mergeCell ref="A125:P125"/>
    <mergeCell ref="A126:P126"/>
    <mergeCell ref="A127:P127"/>
    <mergeCell ref="A128:P128"/>
    <mergeCell ref="A129:P129"/>
    <mergeCell ref="P112:P116"/>
    <mergeCell ref="A121:P121"/>
    <mergeCell ref="A122:P122"/>
    <mergeCell ref="A123:P123"/>
    <mergeCell ref="A124:P124"/>
    <mergeCell ref="A107:O107"/>
    <mergeCell ref="A109:A110"/>
    <mergeCell ref="B109:B110"/>
    <mergeCell ref="C109:C110"/>
    <mergeCell ref="D109:D110"/>
    <mergeCell ref="E109:E110"/>
    <mergeCell ref="F109:F110"/>
    <mergeCell ref="G109:G110"/>
    <mergeCell ref="H109:K109"/>
    <mergeCell ref="L109:O109"/>
    <mergeCell ref="A98:O98"/>
    <mergeCell ref="A100:A101"/>
    <mergeCell ref="B100:B101"/>
    <mergeCell ref="C100:C101"/>
    <mergeCell ref="D100:D101"/>
    <mergeCell ref="E100:E101"/>
    <mergeCell ref="F100:F101"/>
    <mergeCell ref="G100:G101"/>
    <mergeCell ref="H100:K100"/>
    <mergeCell ref="L100:O100"/>
    <mergeCell ref="A90:A91"/>
    <mergeCell ref="B90:B91"/>
    <mergeCell ref="C90:C91"/>
    <mergeCell ref="D90:D91"/>
    <mergeCell ref="E90:E91"/>
    <mergeCell ref="F90:F91"/>
    <mergeCell ref="G90:G91"/>
    <mergeCell ref="H90:K90"/>
    <mergeCell ref="L90:O90"/>
    <mergeCell ref="A78:O78"/>
    <mergeCell ref="A80:A81"/>
    <mergeCell ref="B80:B81"/>
    <mergeCell ref="C80:C81"/>
    <mergeCell ref="D80:D81"/>
    <mergeCell ref="E80:E81"/>
    <mergeCell ref="F80:F81"/>
    <mergeCell ref="G80:G81"/>
    <mergeCell ref="H80:K80"/>
    <mergeCell ref="L80:O80"/>
    <mergeCell ref="A68:O68"/>
    <mergeCell ref="A70:A71"/>
    <mergeCell ref="B70:B71"/>
    <mergeCell ref="C70:C71"/>
    <mergeCell ref="D70:D71"/>
    <mergeCell ref="E70:E71"/>
    <mergeCell ref="F70:F71"/>
    <mergeCell ref="G70:G71"/>
    <mergeCell ref="H70:K70"/>
    <mergeCell ref="L70:O70"/>
    <mergeCell ref="A57:O57"/>
    <mergeCell ref="A59:A60"/>
    <mergeCell ref="B59:B60"/>
    <mergeCell ref="C59:C60"/>
    <mergeCell ref="D59:D60"/>
    <mergeCell ref="E59:E60"/>
    <mergeCell ref="F59:F60"/>
    <mergeCell ref="G59:G60"/>
    <mergeCell ref="H59:K59"/>
    <mergeCell ref="L59:O59"/>
    <mergeCell ref="A46:O46"/>
    <mergeCell ref="A48:A49"/>
    <mergeCell ref="B48:B49"/>
    <mergeCell ref="C48:C49"/>
    <mergeCell ref="D48:D49"/>
    <mergeCell ref="E48:E49"/>
    <mergeCell ref="F48:F49"/>
    <mergeCell ref="G48:G49"/>
    <mergeCell ref="H48:K48"/>
    <mergeCell ref="L48:O48"/>
    <mergeCell ref="A38:A39"/>
    <mergeCell ref="B38:B39"/>
    <mergeCell ref="C38:C39"/>
    <mergeCell ref="D38:D39"/>
    <mergeCell ref="E38:E39"/>
    <mergeCell ref="F38:F39"/>
    <mergeCell ref="G38:G39"/>
    <mergeCell ref="H38:K38"/>
    <mergeCell ref="L38:O38"/>
    <mergeCell ref="A26:O26"/>
    <mergeCell ref="A28:A29"/>
    <mergeCell ref="B28:B29"/>
    <mergeCell ref="C28:C29"/>
    <mergeCell ref="D28:D29"/>
    <mergeCell ref="E28:E29"/>
    <mergeCell ref="F28:F29"/>
    <mergeCell ref="G28:G29"/>
    <mergeCell ref="H28:K28"/>
    <mergeCell ref="L28:O28"/>
    <mergeCell ref="A9:O9"/>
    <mergeCell ref="A10:O10"/>
    <mergeCell ref="A11:O11"/>
    <mergeCell ref="A12:O12"/>
    <mergeCell ref="A13:O13"/>
    <mergeCell ref="A15:O15"/>
    <mergeCell ref="A16:O16"/>
    <mergeCell ref="A18:A19"/>
    <mergeCell ref="B18:B19"/>
    <mergeCell ref="C18:C19"/>
    <mergeCell ref="D18:D19"/>
    <mergeCell ref="E18:E19"/>
    <mergeCell ref="F18:F19"/>
    <mergeCell ref="G18:G19"/>
    <mergeCell ref="H18:K18"/>
    <mergeCell ref="L18:O18"/>
    <mergeCell ref="A1:O1"/>
    <mergeCell ref="A2:O2"/>
    <mergeCell ref="K3:L3"/>
    <mergeCell ref="B5:C5"/>
    <mergeCell ref="K5:M5"/>
    <mergeCell ref="K7:M7"/>
    <mergeCell ref="A8:C8"/>
    <mergeCell ref="K8:O8"/>
    <mergeCell ref="K4:N4"/>
    <mergeCell ref="K6:N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45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Леонтьевна Ходосова</dc:creator>
  <cp:lastModifiedBy>Админ</cp:lastModifiedBy>
  <cp:lastPrinted>2024-08-21T12:39:23Z</cp:lastPrinted>
  <dcterms:created xsi:type="dcterms:W3CDTF">2024-08-12T12:19:29Z</dcterms:created>
  <dcterms:modified xsi:type="dcterms:W3CDTF">2024-09-01T10:52:30Z</dcterms:modified>
</cp:coreProperties>
</file>